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sákány\jegyzőkönyvek 2019\2018. évi zárszámadás\"/>
    </mc:Choice>
  </mc:AlternateContent>
  <xr:revisionPtr revIDLastSave="0" documentId="8_{35860535-1690-4F98-9416-30BAC9D2438E}" xr6:coauthVersionLast="43" xr6:coauthVersionMax="43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21" l="1"/>
  <c r="K15" i="21"/>
  <c r="E38" i="2"/>
  <c r="E31" i="2"/>
  <c r="H86" i="25" l="1"/>
  <c r="F85" i="25"/>
  <c r="F84" i="25"/>
  <c r="E86" i="25"/>
  <c r="B86" i="25"/>
  <c r="K27" i="21"/>
  <c r="E56" i="2"/>
  <c r="E46" i="2"/>
  <c r="E7" i="2"/>
  <c r="E10" i="2"/>
  <c r="E11" i="2"/>
  <c r="E21" i="2"/>
  <c r="E22" i="2"/>
  <c r="E28" i="2"/>
  <c r="E29" i="2"/>
  <c r="E32" i="2"/>
  <c r="E33" i="2"/>
  <c r="E34" i="2"/>
  <c r="E39" i="2"/>
  <c r="E40" i="2"/>
  <c r="E48" i="2"/>
  <c r="E57" i="2"/>
  <c r="E65" i="2"/>
  <c r="F86" i="25" l="1"/>
  <c r="F11" i="20"/>
  <c r="T55" i="2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25" i="21"/>
  <c r="T42" i="21"/>
  <c r="T9" i="21"/>
  <c r="K53" i="21"/>
  <c r="K54" i="21"/>
  <c r="K55" i="21"/>
  <c r="K42" i="21"/>
  <c r="K10" i="21"/>
  <c r="K11" i="21"/>
  <c r="K12" i="21"/>
  <c r="K13" i="21"/>
  <c r="K14" i="21"/>
  <c r="K19" i="21"/>
  <c r="K20" i="21"/>
  <c r="K21" i="21"/>
  <c r="K22" i="21"/>
  <c r="K23" i="21"/>
  <c r="K9" i="21"/>
  <c r="F45" i="20"/>
  <c r="F38" i="20"/>
  <c r="F19" i="20"/>
  <c r="F18" i="20"/>
  <c r="F17" i="20"/>
  <c r="F15" i="20"/>
  <c r="F14" i="20"/>
  <c r="F13" i="20"/>
  <c r="F12" i="20"/>
  <c r="F10" i="20"/>
  <c r="F9" i="20"/>
  <c r="F8" i="20"/>
  <c r="E5" i="2"/>
  <c r="E6" i="2"/>
</calcChain>
</file>

<file path=xl/sharedStrings.xml><?xml version="1.0" encoding="utf-8"?>
<sst xmlns="http://schemas.openxmlformats.org/spreadsheetml/2006/main" count="718" uniqueCount="413">
  <si>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</si>
  <si>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</si>
  <si>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</si>
  <si>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</si>
  <si>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</si>
  <si>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</si>
  <si>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</si>
  <si>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</si>
  <si>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</si>
  <si>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</si>
  <si>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</si>
  <si>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</si>
  <si>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</si>
  <si>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</si>
  <si>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</si>
  <si>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</si>
  <si>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</si>
  <si>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</si>
  <si>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</si>
  <si>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</si>
  <si>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</si>
  <si>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</si>
  <si>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</si>
  <si>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</si>
  <si>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</si>
  <si>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</si>
  <si>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</si>
  <si>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</si>
  <si>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</si>
  <si>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</si>
  <si>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</si>
  <si>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</si>
  <si>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</si>
  <si>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</si>
  <si>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</si>
  <si>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</si>
  <si>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</si>
  <si>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</si>
  <si>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</si>
  <si>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</si>
  <si>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</si>
  <si>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</si>
  <si>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</si>
  <si>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</si>
  <si>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</si>
  <si>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</si>
  <si>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</si>
  <si>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</si>
  <si>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</si>
  <si>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</si>
  <si>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</si>
  <si>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</si>
  <si>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</si>
  <si>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</si>
  <si>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</si>
  <si>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</si>
  <si>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</si>
  <si>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</si>
  <si>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</si>
  <si>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</si>
  <si>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</si>
  <si>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</si>
  <si>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</si>
  <si>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</si>
  <si>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</si>
  <si>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</si>
  <si>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</si>
  <si>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</si>
  <si>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</si>
  <si>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</si>
  <si>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</si>
  <si>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</si>
  <si>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</si>
  <si>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</si>
  <si>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</si>
  <si>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</si>
  <si>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</si>
  <si>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</si>
  <si>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</si>
  <si>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</si>
  <si>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</si>
  <si>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</si>
  <si>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</si>
  <si>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</si>
  <si>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</si>
  <si>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</si>
  <si>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</si>
  <si>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</si>
  <si>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</si>
  <si>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</si>
  <si>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</si>
  <si>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</si>
  <si>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</si>
  <si>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</si>
  <si>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</si>
  <si>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</si>
  <si>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</si>
  <si>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</si>
  <si>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</si>
  <si>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</si>
  <si>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</si>
  <si>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</si>
  <si>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</si>
  <si>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</si>
  <si>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</si>
  <si>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</si>
  <si>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</si>
  <si>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</si>
  <si>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</si>
  <si>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</si>
  <si>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</si>
  <si>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</si>
  <si>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</si>
  <si>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</si>
  <si>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</si>
  <si>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</si>
  <si>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</si>
  <si>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</si>
  <si>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</si>
  <si>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</si>
  <si>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</si>
  <si>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</si>
  <si>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</si>
  <si>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</si>
  <si>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</si>
  <si>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</si>
  <si>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</si>
  <si>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</si>
  <si>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</si>
  <si>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</si>
  <si>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</si>
  <si>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</si>
  <si>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</si>
  <si>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</si>
  <si>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</si>
  <si>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</si>
  <si>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</si>
  <si>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</si>
  <si>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</si>
  <si>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</si>
  <si>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</si>
  <si>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</si>
  <si>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</si>
  <si>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</si>
  <si>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</si>
  <si>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</si>
  <si>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</si>
  <si>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</si>
  <si>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</si>
  <si>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</si>
  <si>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</si>
  <si>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</si>
  <si>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</si>
  <si>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</si>
  <si>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</si>
  <si>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</si>
  <si>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</si>
  <si>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</si>
  <si>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</si>
  <si>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</si>
  <si>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</si>
  <si>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</si>
  <si>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</si>
  <si>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</si>
  <si>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</si>
  <si>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</si>
  <si>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</si>
  <si>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</si>
  <si>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</si>
  <si>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</si>
  <si>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</si>
  <si>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</si>
  <si>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</si>
  <si>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</si>
  <si>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</si>
  <si>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</si>
  <si>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</si>
  <si>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</si>
  <si>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</si>
  <si>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</si>
  <si>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</si>
  <si>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</si>
  <si>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</si>
  <si>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</si>
  <si>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</si>
  <si>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</si>
  <si>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</si>
  <si>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</si>
  <si>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</si>
  <si>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</si>
  <si>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</si>
  <si>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</si>
  <si>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</si>
  <si>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</si>
  <si>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</si>
  <si>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</si>
  <si>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</si>
  <si>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</si>
  <si>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</si>
  <si>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</si>
  <si>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</si>
  <si>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</si>
  <si>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</si>
  <si>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</si>
  <si>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</si>
  <si>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</si>
  <si>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</si>
  <si>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</si>
  <si>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</si>
  <si>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</si>
  <si>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</si>
  <si>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</si>
  <si>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</si>
  <si>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</si>
  <si>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</si>
  <si>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</si>
  <si>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</si>
  <si>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</si>
  <si>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</si>
  <si>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</si>
  <si>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</si>
  <si>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</si>
  <si>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</si>
  <si>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</si>
  <si>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</si>
  <si>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</si>
  <si>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</si>
  <si>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</si>
  <si>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</si>
  <si>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</si>
  <si>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</si>
  <si>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</si>
  <si>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</si>
  <si>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</si>
  <si>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</si>
  <si>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</si>
  <si>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</si>
  <si>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</si>
  <si>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</si>
  <si>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</si>
  <si>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</si>
  <si>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</si>
  <si>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</si>
  <si>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</si>
  <si>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</si>
  <si>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</si>
  <si>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</si>
  <si>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</si>
  <si>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</si>
  <si>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</si>
  <si>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</si>
  <si>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</si>
  <si>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</si>
  <si>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</si>
  <si>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</si>
  <si>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</si>
  <si>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</si>
  <si>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</si>
  <si>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</si>
  <si>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</si>
  <si>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</si>
  <si>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</si>
  <si>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</si>
  <si>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</si>
  <si>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</si>
  <si>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</si>
  <si>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</si>
  <si>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</si>
  <si>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</si>
  <si>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</si>
  <si>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</si>
  <si>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</si>
  <si>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</si>
  <si>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</si>
  <si>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</si>
  <si>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</si>
  <si>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</si>
  <si>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</si>
  <si>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</si>
  <si>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>22. melléklet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</si>
  <si>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</si>
  <si>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</si>
  <si>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</si>
  <si>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</si>
  <si>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</si>
  <si>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</si>
  <si>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</si>
  <si>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</si>
  <si>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</si>
  <si>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</si>
  <si>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</si>
  <si>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</si>
  <si>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</si>
  <si>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</si>
  <si>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</si>
  <si>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</si>
  <si>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</si>
  <si>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</si>
  <si>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</si>
  <si>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</si>
  <si>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</si>
  <si>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</si>
  <si>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</si>
  <si>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</si>
  <si>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</si>
  <si>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</si>
  <si>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</si>
  <si>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</si>
  <si>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</si>
  <si>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</si>
  <si>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H/ KÖTELEZETTSÉGEK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</si>
  <si>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</si>
  <si>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</si>
  <si>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</si>
  <si>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</si>
  <si>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</si>
  <si>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</si>
  <si>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</si>
  <si>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</si>
  <si>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</si>
  <si>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</si>
  <si>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</si>
  <si>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</si>
  <si>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</si>
  <si>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</si>
  <si>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</si>
  <si>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</si>
  <si>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</si>
  <si>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</si>
  <si>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</si>
  <si>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</si>
  <si>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</si>
  <si>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</si>
  <si>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</si>
  <si>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</si>
  <si>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közvilágítás</t>
  </si>
  <si>
    <t>gépek, berendezések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</si>
  <si>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</si>
  <si>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</si>
  <si>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</si>
  <si>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</si>
  <si>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</si>
  <si>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</si>
  <si>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</si>
  <si>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</si>
  <si>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teljesítés/ módosított előirányzat</t>
  </si>
  <si>
    <t>adatok Ft</t>
  </si>
  <si>
    <t>Pénzforgalom nélküli kiadások</t>
  </si>
  <si>
    <t>adatok Ft-ban</t>
  </si>
  <si>
    <t xml:space="preserve">adatok  Ft </t>
  </si>
  <si>
    <t>Dologi kiadás</t>
  </si>
  <si>
    <t>eszköz vásárlás, felújítás</t>
  </si>
  <si>
    <t>2. Felhalmozási célú átvett pénzeszköz</t>
  </si>
  <si>
    <t>3. Előző évi felhalmozási célú maradvány átvétele</t>
  </si>
  <si>
    <t>részesedések értékesítése</t>
  </si>
  <si>
    <t>felhalmozási támogatások</t>
  </si>
  <si>
    <t>Gyermekvédelmi támogatás (Erzsébet utalvány)</t>
  </si>
  <si>
    <t>Települési támogatás</t>
  </si>
  <si>
    <t>épület, ingatlan</t>
  </si>
  <si>
    <t>Forintban !</t>
  </si>
  <si>
    <t>Adatok Ft-ban</t>
  </si>
  <si>
    <t>I. Immateriális javak</t>
  </si>
  <si>
    <t>I/II. Szellemi termékek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</si>
  <si>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</si>
  <si>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</si>
  <si>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</si>
  <si>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</si>
  <si>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</si>
  <si>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</si>
  <si>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</si>
  <si>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</si>
  <si>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</si>
  <si>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</si>
  <si>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</si>
  <si>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</si>
  <si>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</si>
  <si>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</si>
  <si>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</si>
  <si>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</si>
  <si>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</si>
  <si>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</si>
  <si>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</si>
  <si>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</si>
  <si>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</si>
  <si>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</si>
  <si>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</si>
  <si>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</si>
  <si>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</si>
  <si>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</si>
  <si>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</si>
  <si>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</si>
  <si>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</si>
  <si>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</si>
  <si>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</si>
  <si>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</si>
  <si>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</si>
  <si>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</si>
  <si>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</si>
  <si>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</si>
  <si>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</si>
  <si>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Vagyonkimutatás 2018.</t>
  </si>
  <si>
    <t>FELHALMOZÁSI TÁMOGATÁSOK</t>
  </si>
  <si>
    <t>2018. év</t>
  </si>
  <si>
    <t>Csákány Község Önkormányzata</t>
  </si>
  <si>
    <t>Falugondnok</t>
  </si>
  <si>
    <t>Informatikai eszközök</t>
  </si>
  <si>
    <t>Csákány Község Önkormányzat</t>
  </si>
  <si>
    <t>CSÁKÁNY KÖZSÉG ÖNKORMÁNYZATA  EGYSZERŰSÍTETT MÉRLEGE</t>
  </si>
  <si>
    <t>Vonólap</t>
  </si>
  <si>
    <t>Telefon</t>
  </si>
  <si>
    <t>Közfoglalkoztatáshoz gépek</t>
  </si>
  <si>
    <t>Művelődési ház</t>
  </si>
  <si>
    <t>Országos Mentőszolgálat 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</si>
</sst>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5" fillId="0" borderId="0"/>
    <xf numFmtId="0" fontId="16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5">
    <xf numFmtId="0" fontId="0" fillId="0" borderId="0" xfId="0"/>
    <xf numFmtId="0" fontId="0" fillId="0" borderId="0" xfId="0" applyAlignment="1"/>
    <xf numFmtId="0" fontId="5" fillId="0" borderId="0" xfId="0" applyFont="1" applyAlignment="1"/>
    <xf numFmtId="0" fontId="6" fillId="0" borderId="0" xfId="0" applyFont="1"/>
    <xf numFmtId="0" fontId="2" fillId="0" borderId="0" xfId="0" applyFont="1"/>
    <xf numFmtId="0" fontId="4" fillId="0" borderId="0" xfId="3" applyNumberFormat="1" applyFont="1" applyFill="1" applyBorder="1" applyAlignment="1" applyProtection="1">
      <alignment horizontal="left"/>
    </xf>
    <xf numFmtId="0" fontId="8" fillId="0" borderId="1" xfId="3" applyNumberFormat="1" applyFont="1" applyFill="1" applyBorder="1" applyAlignment="1" applyProtection="1">
      <alignment horizontal="left"/>
    </xf>
    <xf numFmtId="0" fontId="6" fillId="0" borderId="1" xfId="3" applyNumberFormat="1" applyFont="1" applyFill="1" applyBorder="1" applyAlignment="1" applyProtection="1">
      <alignment horizontal="left" indent="1"/>
    </xf>
    <xf numFmtId="0" fontId="6" fillId="0" borderId="0" xfId="0" applyFont="1" applyBorder="1"/>
    <xf numFmtId="0" fontId="4" fillId="0" borderId="1" xfId="3" applyNumberFormat="1" applyFont="1" applyFill="1" applyBorder="1" applyAlignment="1" applyProtection="1">
      <alignment horizontal="left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2" applyFont="1" applyFill="1" applyBorder="1" applyAlignment="1"/>
    <xf numFmtId="3" fontId="6" fillId="0" borderId="0" xfId="1" applyNumberFormat="1" applyFont="1" applyFill="1" applyBorder="1"/>
    <xf numFmtId="0" fontId="6" fillId="0" borderId="0" xfId="0" applyFont="1" applyAlignment="1">
      <alignment horizontal="left" wrapText="1"/>
    </xf>
    <xf numFmtId="0" fontId="4" fillId="0" borderId="0" xfId="0" applyFont="1" applyAlignment="1"/>
    <xf numFmtId="0" fontId="7" fillId="0" borderId="0" xfId="1" applyFont="1" applyFill="1" applyBorder="1"/>
    <xf numFmtId="0" fontId="19" fillId="0" borderId="0" xfId="1" applyFont="1" applyBorder="1"/>
    <xf numFmtId="0" fontId="20" fillId="0" borderId="0" xfId="1" applyFont="1" applyBorder="1"/>
    <xf numFmtId="0" fontId="21" fillId="0" borderId="0" xfId="1" applyFont="1" applyBorder="1"/>
    <xf numFmtId="0" fontId="10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0" fillId="0" borderId="10" xfId="0" applyBorder="1"/>
    <xf numFmtId="0" fontId="4" fillId="0" borderId="5" xfId="0" applyFont="1" applyBorder="1"/>
    <xf numFmtId="0" fontId="4" fillId="0" borderId="0" xfId="0" applyFont="1" applyBorder="1"/>
    <xf numFmtId="0" fontId="0" fillId="0" borderId="0" xfId="0" applyBorder="1"/>
    <xf numFmtId="0" fontId="4" fillId="0" borderId="0" xfId="3" applyNumberFormat="1" applyFont="1" applyFill="1" applyBorder="1" applyAlignment="1" applyProtection="1">
      <alignment horizontal="left" indent="1"/>
    </xf>
    <xf numFmtId="0" fontId="6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11" fillId="0" borderId="0" xfId="0" applyFont="1" applyBorder="1"/>
    <xf numFmtId="0" fontId="0" fillId="0" borderId="9" xfId="0" applyBorder="1"/>
    <xf numFmtId="0" fontId="6" fillId="0" borderId="14" xfId="0" applyFont="1" applyBorder="1"/>
    <xf numFmtId="0" fontId="0" fillId="0" borderId="15" xfId="0" applyBorder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/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4" fillId="0" borderId="21" xfId="0" applyFont="1" applyBorder="1"/>
    <xf numFmtId="0" fontId="6" fillId="0" borderId="22" xfId="0" applyFont="1" applyBorder="1" applyAlignment="1">
      <alignment horizontal="justify" wrapText="1"/>
    </xf>
    <xf numFmtId="0" fontId="6" fillId="0" borderId="13" xfId="0" applyFont="1" applyBorder="1" applyAlignment="1">
      <alignment horizontal="justify"/>
    </xf>
    <xf numFmtId="0" fontId="6" fillId="0" borderId="14" xfId="0" applyFont="1" applyBorder="1" applyAlignment="1">
      <alignment horizontal="justify"/>
    </xf>
    <xf numFmtId="0" fontId="4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4" fillId="0" borderId="21" xfId="0" applyFont="1" applyFill="1" applyBorder="1" applyAlignment="1">
      <alignment horizontal="justify"/>
    </xf>
    <xf numFmtId="0" fontId="0" fillId="0" borderId="22" xfId="0" applyFill="1" applyBorder="1"/>
    <xf numFmtId="0" fontId="6" fillId="0" borderId="13" xfId="0" applyFont="1" applyFill="1" applyBorder="1" applyAlignment="1">
      <alignment horizontal="justify"/>
    </xf>
    <xf numFmtId="0" fontId="6" fillId="0" borderId="14" xfId="0" applyFont="1" applyFill="1" applyBorder="1" applyAlignment="1">
      <alignment horizontal="justify"/>
    </xf>
    <xf numFmtId="0" fontId="6" fillId="0" borderId="22" xfId="0" applyFont="1" applyBorder="1"/>
    <xf numFmtId="0" fontId="4" fillId="0" borderId="21" xfId="3" applyNumberFormat="1" applyFont="1" applyFill="1" applyBorder="1" applyAlignment="1" applyProtection="1">
      <alignment horizontal="left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6" fillId="0" borderId="30" xfId="0" applyFont="1" applyBorder="1"/>
    <xf numFmtId="0" fontId="6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4" fillId="0" borderId="8" xfId="0" applyFont="1" applyBorder="1"/>
    <xf numFmtId="0" fontId="4" fillId="0" borderId="28" xfId="0" applyFont="1" applyBorder="1"/>
    <xf numFmtId="0" fontId="4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2" xfId="0" applyFont="1" applyFill="1" applyBorder="1"/>
    <xf numFmtId="0" fontId="6" fillId="0" borderId="14" xfId="0" applyFont="1" applyFill="1" applyBorder="1"/>
    <xf numFmtId="0" fontId="4" fillId="0" borderId="43" xfId="0" applyFont="1" applyBorder="1"/>
    <xf numFmtId="0" fontId="0" fillId="0" borderId="0" xfId="0" applyBorder="1" applyAlignment="1"/>
    <xf numFmtId="0" fontId="4" fillId="0" borderId="44" xfId="0" applyFont="1" applyBorder="1"/>
    <xf numFmtId="0" fontId="4" fillId="0" borderId="45" xfId="0" applyFont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left"/>
    </xf>
    <xf numFmtId="0" fontId="30" fillId="0" borderId="0" xfId="0" applyFont="1" applyBorder="1"/>
    <xf numFmtId="0" fontId="9" fillId="0" borderId="0" xfId="0" applyFont="1" applyBorder="1" applyAlignment="1">
      <alignment horizontal="left" wrapText="1"/>
    </xf>
    <xf numFmtId="0" fontId="4" fillId="0" borderId="13" xfId="0" applyFont="1" applyBorder="1"/>
    <xf numFmtId="0" fontId="4" fillId="0" borderId="46" xfId="0" applyFont="1" applyBorder="1"/>
    <xf numFmtId="0" fontId="4" fillId="0" borderId="35" xfId="0" applyFont="1" applyBorder="1"/>
    <xf numFmtId="0" fontId="4" fillId="0" borderId="16" xfId="0" applyFont="1" applyBorder="1"/>
    <xf numFmtId="0" fontId="6" fillId="0" borderId="47" xfId="3" applyNumberFormat="1" applyFont="1" applyFill="1" applyBorder="1" applyAlignment="1" applyProtection="1">
      <alignment horizontal="left"/>
    </xf>
    <xf numFmtId="0" fontId="4" fillId="0" borderId="46" xfId="3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4" fillId="0" borderId="29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/>
    <xf numFmtId="0" fontId="4" fillId="0" borderId="4" xfId="0" applyFont="1" applyBorder="1" applyAlignment="1">
      <alignment wrapText="1"/>
    </xf>
    <xf numFmtId="0" fontId="4" fillId="0" borderId="8" xfId="0" applyFont="1" applyBorder="1" applyAlignment="1"/>
    <xf numFmtId="0" fontId="4" fillId="0" borderId="48" xfId="0" applyFont="1" applyBorder="1"/>
    <xf numFmtId="3" fontId="0" fillId="0" borderId="22" xfId="0" applyNumberFormat="1" applyBorder="1"/>
    <xf numFmtId="0" fontId="4" fillId="0" borderId="6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18" fillId="0" borderId="6" xfId="0" applyFont="1" applyBorder="1"/>
    <xf numFmtId="0" fontId="28" fillId="0" borderId="6" xfId="0" applyFont="1" applyBorder="1"/>
    <xf numFmtId="0" fontId="18" fillId="0" borderId="6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18" fillId="0" borderId="6" xfId="0" applyFont="1" applyFill="1" applyBorder="1" applyAlignment="1">
      <alignment wrapText="1"/>
    </xf>
    <xf numFmtId="0" fontId="18" fillId="0" borderId="6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6" xfId="0" applyFont="1" applyBorder="1"/>
    <xf numFmtId="49" fontId="3" fillId="0" borderId="6" xfId="0" applyNumberFormat="1" applyFont="1" applyBorder="1"/>
    <xf numFmtId="0" fontId="3" fillId="0" borderId="6" xfId="0" applyFont="1" applyBorder="1" applyAlignment="1">
      <alignment wrapText="1"/>
    </xf>
    <xf numFmtId="0" fontId="32" fillId="0" borderId="6" xfId="0" applyFont="1" applyFill="1" applyBorder="1"/>
    <xf numFmtId="0" fontId="33" fillId="0" borderId="6" xfId="0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4" fillId="0" borderId="6" xfId="0" applyFont="1" applyFill="1" applyBorder="1"/>
    <xf numFmtId="0" fontId="32" fillId="0" borderId="0" xfId="0" applyFont="1" applyBorder="1" applyAlignment="1">
      <alignment wrapText="1"/>
    </xf>
    <xf numFmtId="0" fontId="34" fillId="0" borderId="5" xfId="0" applyFont="1" applyBorder="1"/>
    <xf numFmtId="0" fontId="34" fillId="0" borderId="8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4" fillId="0" borderId="15" xfId="0" applyFont="1" applyBorder="1"/>
    <xf numFmtId="0" fontId="6" fillId="0" borderId="0" xfId="3" applyNumberFormat="1" applyFont="1" applyFill="1" applyBorder="1" applyAlignment="1" applyProtection="1">
      <alignment horizontal="left"/>
    </xf>
    <xf numFmtId="0" fontId="4" fillId="0" borderId="32" xfId="3" applyNumberFormat="1" applyFont="1" applyFill="1" applyBorder="1" applyAlignment="1" applyProtection="1">
      <alignment horizontal="left"/>
    </xf>
    <xf numFmtId="0" fontId="18" fillId="0" borderId="6" xfId="1" applyFont="1" applyFill="1" applyBorder="1" applyAlignment="1">
      <alignment horizontal="center" vertical="center" wrapText="1"/>
    </xf>
    <xf numFmtId="3" fontId="7" fillId="0" borderId="6" xfId="1" applyNumberFormat="1" applyFont="1" applyFill="1" applyBorder="1"/>
    <xf numFmtId="3" fontId="25" fillId="0" borderId="6" xfId="1" applyNumberFormat="1" applyFont="1" applyFill="1" applyBorder="1"/>
    <xf numFmtId="3" fontId="10" fillId="0" borderId="6" xfId="1" applyNumberFormat="1" applyFont="1" applyFill="1" applyBorder="1"/>
    <xf numFmtId="3" fontId="6" fillId="0" borderId="6" xfId="1" applyNumberFormat="1" applyFont="1" applyFill="1" applyBorder="1"/>
    <xf numFmtId="3" fontId="31" fillId="0" borderId="6" xfId="1" applyNumberFormat="1" applyFont="1" applyFill="1" applyBorder="1"/>
    <xf numFmtId="0" fontId="32" fillId="0" borderId="6" xfId="2" applyFont="1" applyFill="1" applyBorder="1" applyAlignment="1"/>
    <xf numFmtId="3" fontId="32" fillId="0" borderId="6" xfId="1" applyNumberFormat="1" applyFont="1" applyFill="1" applyBorder="1"/>
    <xf numFmtId="0" fontId="10" fillId="0" borderId="6" xfId="1" applyFont="1" applyFill="1" applyBorder="1"/>
    <xf numFmtId="0" fontId="31" fillId="0" borderId="6" xfId="0" applyFont="1" applyFill="1" applyBorder="1" applyAlignment="1"/>
    <xf numFmtId="0" fontId="32" fillId="0" borderId="6" xfId="0" applyFont="1" applyBorder="1"/>
    <xf numFmtId="3" fontId="6" fillId="0" borderId="49" xfId="1" applyNumberFormat="1" applyFont="1" applyFill="1" applyBorder="1"/>
    <xf numFmtId="0" fontId="6" fillId="0" borderId="6" xfId="2" applyFont="1" applyFill="1" applyBorder="1" applyAlignment="1"/>
    <xf numFmtId="3" fontId="0" fillId="0" borderId="6" xfId="0" applyNumberFormat="1" applyBorder="1"/>
    <xf numFmtId="3" fontId="6" fillId="0" borderId="6" xfId="0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32" fillId="0" borderId="6" xfId="0" applyNumberFormat="1" applyFont="1" applyBorder="1"/>
    <xf numFmtId="0" fontId="36" fillId="0" borderId="34" xfId="0" applyFont="1" applyBorder="1"/>
    <xf numFmtId="0" fontId="36" fillId="0" borderId="13" xfId="0" applyFont="1" applyBorder="1"/>
    <xf numFmtId="0" fontId="32" fillId="0" borderId="13" xfId="0" applyFont="1" applyBorder="1"/>
    <xf numFmtId="0" fontId="36" fillId="0" borderId="1" xfId="3" applyNumberFormat="1" applyFont="1" applyFill="1" applyBorder="1" applyAlignment="1" applyProtection="1">
      <alignment horizontal="left"/>
    </xf>
    <xf numFmtId="0" fontId="32" fillId="0" borderId="0" xfId="0" applyFont="1"/>
    <xf numFmtId="0" fontId="36" fillId="0" borderId="21" xfId="3" applyNumberFormat="1" applyFont="1" applyFill="1" applyBorder="1" applyAlignment="1" applyProtection="1">
      <alignment horizontal="left"/>
    </xf>
    <xf numFmtId="0" fontId="36" fillId="0" borderId="4" xfId="0" applyFont="1" applyBorder="1" applyAlignment="1">
      <alignment horizontal="center" wrapText="1"/>
    </xf>
    <xf numFmtId="0" fontId="32" fillId="0" borderId="22" xfId="0" applyFont="1" applyBorder="1"/>
    <xf numFmtId="0" fontId="32" fillId="0" borderId="37" xfId="0" applyFont="1" applyBorder="1"/>
    <xf numFmtId="0" fontId="32" fillId="0" borderId="9" xfId="0" applyFont="1" applyBorder="1"/>
    <xf numFmtId="0" fontId="32" fillId="0" borderId="30" xfId="0" applyFont="1" applyBorder="1"/>
    <xf numFmtId="0" fontId="32" fillId="0" borderId="38" xfId="0" applyFont="1" applyBorder="1"/>
    <xf numFmtId="0" fontId="32" fillId="0" borderId="39" xfId="0" applyFont="1" applyBorder="1"/>
    <xf numFmtId="0" fontId="32" fillId="0" borderId="14" xfId="0" applyFont="1" applyBorder="1"/>
    <xf numFmtId="0" fontId="32" fillId="0" borderId="31" xfId="0" applyFont="1" applyBorder="1"/>
    <xf numFmtId="0" fontId="32" fillId="0" borderId="7" xfId="0" applyFont="1" applyBorder="1"/>
    <xf numFmtId="0" fontId="36" fillId="0" borderId="44" xfId="0" applyFont="1" applyBorder="1"/>
    <xf numFmtId="0" fontId="32" fillId="0" borderId="23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2" xfId="0" applyFont="1" applyBorder="1"/>
    <xf numFmtId="0" fontId="32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6" fillId="0" borderId="21" xfId="0" applyFont="1" applyBorder="1"/>
    <xf numFmtId="0" fontId="36" fillId="0" borderId="15" xfId="0" applyFont="1" applyBorder="1"/>
    <xf numFmtId="0" fontId="36" fillId="0" borderId="0" xfId="0" applyFont="1" applyBorder="1"/>
    <xf numFmtId="0" fontId="32" fillId="0" borderId="22" xfId="0" applyFont="1" applyFill="1" applyBorder="1"/>
    <xf numFmtId="0" fontId="32" fillId="0" borderId="0" xfId="0" applyFont="1" applyBorder="1"/>
    <xf numFmtId="0" fontId="32" fillId="0" borderId="14" xfId="0" applyFont="1" applyFill="1" applyBorder="1"/>
    <xf numFmtId="0" fontId="32" fillId="0" borderId="12" xfId="0" applyFont="1" applyBorder="1"/>
    <xf numFmtId="0" fontId="32" fillId="0" borderId="3" xfId="0" applyFont="1" applyBorder="1"/>
    <xf numFmtId="0" fontId="36" fillId="0" borderId="43" xfId="0" applyFont="1" applyBorder="1"/>
    <xf numFmtId="0" fontId="32" fillId="0" borderId="0" xfId="0" applyFont="1" applyBorder="1" applyAlignment="1"/>
    <xf numFmtId="0" fontId="32" fillId="0" borderId="21" xfId="0" applyFont="1" applyBorder="1"/>
    <xf numFmtId="0" fontId="37" fillId="0" borderId="8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/>
    <xf numFmtId="0" fontId="37" fillId="0" borderId="45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32" fillId="0" borderId="34" xfId="0" applyFont="1" applyBorder="1"/>
    <xf numFmtId="0" fontId="36" fillId="0" borderId="22" xfId="0" applyFont="1" applyBorder="1"/>
    <xf numFmtId="0" fontId="32" fillId="0" borderId="14" xfId="3" applyNumberFormat="1" applyFont="1" applyFill="1" applyBorder="1" applyAlignment="1" applyProtection="1">
      <alignment horizontal="left"/>
    </xf>
    <xf numFmtId="0" fontId="32" fillId="0" borderId="50" xfId="0" applyFont="1" applyBorder="1"/>
    <xf numFmtId="0" fontId="36" fillId="0" borderId="22" xfId="3" applyNumberFormat="1" applyFont="1" applyFill="1" applyBorder="1" applyAlignment="1" applyProtection="1">
      <alignment horizontal="left"/>
    </xf>
    <xf numFmtId="0" fontId="36" fillId="0" borderId="0" xfId="0" applyFont="1"/>
    <xf numFmtId="0" fontId="37" fillId="0" borderId="42" xfId="0" applyFont="1" applyBorder="1" applyAlignment="1">
      <alignment horizontal="center" wrapText="1"/>
    </xf>
    <xf numFmtId="3" fontId="6" fillId="0" borderId="34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11" xfId="0" applyNumberFormat="1" applyFont="1" applyBorder="1"/>
    <xf numFmtId="3" fontId="9" fillId="0" borderId="13" xfId="0" applyNumberFormat="1" applyFont="1" applyBorder="1"/>
    <xf numFmtId="0" fontId="4" fillId="0" borderId="6" xfId="1" applyFont="1" applyFill="1" applyBorder="1"/>
    <xf numFmtId="3" fontId="4" fillId="0" borderId="6" xfId="1" applyNumberFormat="1" applyFont="1" applyFill="1" applyBorder="1"/>
    <xf numFmtId="0" fontId="18" fillId="0" borderId="6" xfId="1" applyFont="1" applyBorder="1"/>
    <xf numFmtId="0" fontId="4" fillId="0" borderId="6" xfId="1" applyFont="1" applyFill="1" applyBorder="1" applyAlignment="1">
      <alignment wrapText="1"/>
    </xf>
    <xf numFmtId="3" fontId="9" fillId="0" borderId="49" xfId="1" applyNumberFormat="1" applyFont="1" applyFill="1" applyBorder="1"/>
    <xf numFmtId="3" fontId="4" fillId="0" borderId="49" xfId="1" applyNumberFormat="1" applyFont="1" applyFill="1" applyBorder="1"/>
    <xf numFmtId="0" fontId="38" fillId="0" borderId="6" xfId="1" applyFont="1" applyBorder="1"/>
    <xf numFmtId="3" fontId="4" fillId="0" borderId="0" xfId="1" applyNumberFormat="1" applyFont="1" applyFill="1" applyBorder="1"/>
    <xf numFmtId="0" fontId="39" fillId="0" borderId="6" xfId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9" fillId="0" borderId="27" xfId="0" applyFont="1" applyBorder="1" applyAlignment="1"/>
    <xf numFmtId="0" fontId="4" fillId="0" borderId="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0" fillId="0" borderId="53" xfId="0" applyBorder="1"/>
    <xf numFmtId="3" fontId="6" fillId="0" borderId="30" xfId="0" applyNumberFormat="1" applyFont="1" applyBorder="1"/>
    <xf numFmtId="3" fontId="6" fillId="0" borderId="37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9" xfId="0" applyFont="1" applyBorder="1" applyAlignment="1">
      <alignment horizontal="right"/>
    </xf>
    <xf numFmtId="0" fontId="36" fillId="0" borderId="21" xfId="0" applyFont="1" applyBorder="1" applyAlignment="1">
      <alignment horizontal="center"/>
    </xf>
    <xf numFmtId="0" fontId="3" fillId="0" borderId="37" xfId="0" applyFont="1" applyBorder="1"/>
    <xf numFmtId="0" fontId="3" fillId="0" borderId="30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2" xfId="0" applyNumberFormat="1" applyFont="1" applyBorder="1"/>
    <xf numFmtId="3" fontId="4" fillId="0" borderId="13" xfId="0" applyNumberFormat="1" applyFont="1" applyBorder="1"/>
    <xf numFmtId="3" fontId="4" fillId="0" borderId="34" xfId="0" applyNumberFormat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2" xfId="0" applyNumberFormat="1" applyBorder="1"/>
    <xf numFmtId="0" fontId="4" fillId="0" borderId="34" xfId="0" applyFont="1" applyBorder="1"/>
    <xf numFmtId="0" fontId="4" fillId="0" borderId="54" xfId="0" applyFont="1" applyBorder="1"/>
    <xf numFmtId="0" fontId="6" fillId="0" borderId="54" xfId="0" applyFont="1" applyBorder="1"/>
    <xf numFmtId="0" fontId="34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4" fillId="0" borderId="44" xfId="0" applyFont="1" applyBorder="1"/>
    <xf numFmtId="0" fontId="34" fillId="0" borderId="41" xfId="0" applyFont="1" applyBorder="1" applyAlignment="1">
      <alignment horizontal="center" wrapText="1"/>
    </xf>
    <xf numFmtId="0" fontId="34" fillId="0" borderId="42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4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4" fillId="0" borderId="15" xfId="0" applyFont="1" applyBorder="1" applyAlignment="1">
      <alignment horizontal="center"/>
    </xf>
    <xf numFmtId="0" fontId="6" fillId="0" borderId="14" xfId="3" applyNumberFormat="1" applyFont="1" applyFill="1" applyBorder="1" applyAlignment="1" applyProtection="1">
      <alignment horizontal="left"/>
    </xf>
    <xf numFmtId="0" fontId="6" fillId="0" borderId="50" xfId="3" applyNumberFormat="1" applyFont="1" applyFill="1" applyBorder="1" applyAlignment="1" applyProtection="1">
      <alignment horizontal="left"/>
    </xf>
    <xf numFmtId="0" fontId="4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4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3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6" fillId="0" borderId="6" xfId="0" applyFont="1" applyBorder="1"/>
    <xf numFmtId="3" fontId="36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6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4" fillId="0" borderId="6" xfId="1" applyFont="1" applyBorder="1" applyAlignment="1">
      <alignment horizontal="center"/>
    </xf>
    <xf numFmtId="10" fontId="4" fillId="0" borderId="6" xfId="5" applyNumberFormat="1" applyFont="1" applyBorder="1"/>
    <xf numFmtId="0" fontId="6" fillId="0" borderId="57" xfId="0" applyFont="1" applyFill="1" applyBorder="1" applyAlignment="1">
      <alignment wrapText="1"/>
    </xf>
    <xf numFmtId="10" fontId="0" fillId="0" borderId="6" xfId="5" applyNumberFormat="1" applyFont="1" applyBorder="1"/>
    <xf numFmtId="3" fontId="0" fillId="0" borderId="2" xfId="0" applyNumberFormat="1" applyBorder="1" applyAlignment="1">
      <alignment horizontal="center"/>
    </xf>
    <xf numFmtId="0" fontId="6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4" fillId="0" borderId="64" xfId="0" applyNumberFormat="1" applyFont="1" applyBorder="1"/>
    <xf numFmtId="3" fontId="4" fillId="0" borderId="8" xfId="0" applyNumberFormat="1" applyFont="1" applyBorder="1"/>
    <xf numFmtId="3" fontId="4" fillId="0" borderId="5" xfId="0" applyNumberFormat="1" applyFont="1" applyBorder="1"/>
    <xf numFmtId="0" fontId="6" fillId="0" borderId="37" xfId="0" applyFont="1" applyBorder="1"/>
    <xf numFmtId="3" fontId="4" fillId="0" borderId="36" xfId="0" applyNumberFormat="1" applyFont="1" applyBorder="1"/>
    <xf numFmtId="3" fontId="4" fillId="0" borderId="30" xfId="0" applyNumberFormat="1" applyFont="1" applyBorder="1"/>
    <xf numFmtId="0" fontId="6" fillId="0" borderId="38" xfId="0" applyFont="1" applyBorder="1"/>
    <xf numFmtId="3" fontId="4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23" xfId="0" applyNumberFormat="1" applyFont="1" applyBorder="1"/>
    <xf numFmtId="3" fontId="41" fillId="0" borderId="11" xfId="0" applyNumberFormat="1" applyFont="1" applyBorder="1"/>
    <xf numFmtId="3" fontId="4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0" fontId="36" fillId="0" borderId="6" xfId="0" applyFont="1" applyBorder="1" applyAlignment="1">
      <alignment horizontal="center"/>
    </xf>
    <xf numFmtId="0" fontId="32" fillId="0" borderId="49" xfId="2" applyFont="1" applyFill="1" applyBorder="1" applyAlignment="1">
      <alignment horizontal="left"/>
    </xf>
    <xf numFmtId="0" fontId="32" fillId="0" borderId="11" xfId="2" applyFont="1" applyFill="1" applyBorder="1" applyAlignment="1">
      <alignment horizontal="left"/>
    </xf>
    <xf numFmtId="0" fontId="32" fillId="0" borderId="26" xfId="2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49" xfId="1" applyNumberFormat="1" applyFont="1" applyFill="1" applyBorder="1"/>
    <xf numFmtId="10" fontId="4" fillId="0" borderId="49" xfId="5" applyNumberFormat="1" applyFont="1" applyFill="1" applyBorder="1"/>
    <xf numFmtId="10" fontId="4" fillId="0" borderId="6" xfId="5" applyNumberFormat="1" applyFont="1" applyFill="1" applyBorder="1"/>
    <xf numFmtId="3" fontId="4" fillId="0" borderId="11" xfId="1" applyNumberFormat="1" applyFont="1" applyFill="1" applyBorder="1" applyAlignment="1"/>
    <xf numFmtId="3" fontId="35" fillId="0" borderId="6" xfId="1" applyNumberFormat="1" applyFont="1" applyFill="1" applyBorder="1" applyAlignment="1"/>
    <xf numFmtId="10" fontId="2" fillId="0" borderId="6" xfId="5" applyNumberFormat="1" applyFont="1" applyBorder="1"/>
    <xf numFmtId="0" fontId="2" fillId="0" borderId="0" xfId="0" applyFont="1" applyAlignment="1">
      <alignment horizontal="right"/>
    </xf>
    <xf numFmtId="0" fontId="36" fillId="0" borderId="4" xfId="0" applyFont="1" applyBorder="1"/>
    <xf numFmtId="0" fontId="36" fillId="0" borderId="8" xfId="0" applyFont="1" applyBorder="1"/>
    <xf numFmtId="0" fontId="36" fillId="0" borderId="5" xfId="0" applyFont="1" applyBorder="1"/>
    <xf numFmtId="0" fontId="3" fillId="0" borderId="34" xfId="0" applyFont="1" applyBorder="1" applyAlignment="1">
      <alignment horizontal="left" vertical="center" wrapText="1"/>
    </xf>
    <xf numFmtId="3" fontId="3" fillId="0" borderId="36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0" fontId="3" fillId="0" borderId="13" xfId="0" applyFont="1" applyBorder="1" applyAlignment="1">
      <alignment horizontal="left" vertical="center"/>
    </xf>
    <xf numFmtId="3" fontId="3" fillId="0" borderId="30" xfId="0" applyNumberFormat="1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3" fontId="3" fillId="0" borderId="31" xfId="0" applyNumberFormat="1" applyFont="1" applyBorder="1"/>
    <xf numFmtId="3" fontId="3" fillId="0" borderId="7" xfId="0" applyNumberFormat="1" applyFont="1" applyBorder="1"/>
    <xf numFmtId="3" fontId="3" fillId="0" borderId="3" xfId="0" applyNumberFormat="1" applyFont="1" applyBorder="1"/>
    <xf numFmtId="0" fontId="3" fillId="0" borderId="3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3" fontId="0" fillId="0" borderId="19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53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0" xfId="0" applyFont="1" applyAlignment="1"/>
    <xf numFmtId="0" fontId="2" fillId="0" borderId="22" xfId="0" applyFont="1" applyBorder="1" applyAlignment="1">
      <alignment wrapText="1"/>
    </xf>
    <xf numFmtId="3" fontId="0" fillId="0" borderId="46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47" xfId="0" applyNumberFormat="1" applyBorder="1"/>
    <xf numFmtId="0" fontId="2" fillId="0" borderId="13" xfId="0" applyFont="1" applyBorder="1"/>
    <xf numFmtId="0" fontId="2" fillId="0" borderId="14" xfId="0" applyFont="1" applyBorder="1"/>
    <xf numFmtId="0" fontId="2" fillId="0" borderId="37" xfId="0" applyFont="1" applyBorder="1"/>
    <xf numFmtId="0" fontId="2" fillId="0" borderId="30" xfId="0" applyFont="1" applyBorder="1"/>
    <xf numFmtId="0" fontId="2" fillId="0" borderId="30" xfId="0" applyFont="1" applyBorder="1" applyAlignment="1">
      <alignment wrapText="1"/>
    </xf>
    <xf numFmtId="0" fontId="2" fillId="0" borderId="38" xfId="0" applyFont="1" applyBorder="1" applyAlignment="1">
      <alignment wrapText="1"/>
    </xf>
    <xf numFmtId="3" fontId="6" fillId="0" borderId="31" xfId="0" applyNumberFormat="1" applyFont="1" applyBorder="1"/>
    <xf numFmtId="0" fontId="2" fillId="0" borderId="0" xfId="0" applyFont="1" applyBorder="1"/>
    <xf numFmtId="3" fontId="2" fillId="0" borderId="11" xfId="0" applyNumberFormat="1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8" fillId="0" borderId="6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18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0" xfId="0" applyFont="1" applyBorder="1"/>
    <xf numFmtId="3" fontId="0" fillId="0" borderId="50" xfId="0" applyNumberFormat="1" applyBorder="1"/>
    <xf numFmtId="3" fontId="2" fillId="0" borderId="6" xfId="0" applyNumberFormat="1" applyFont="1" applyBorder="1"/>
    <xf numFmtId="0" fontId="50" fillId="0" borderId="6" xfId="0" applyFont="1" applyBorder="1"/>
    <xf numFmtId="0" fontId="51" fillId="0" borderId="6" xfId="0" applyFont="1" applyBorder="1" applyAlignment="1">
      <alignment wrapText="1"/>
    </xf>
    <xf numFmtId="0" fontId="51" fillId="0" borderId="6" xfId="0" applyFont="1" applyBorder="1" applyAlignment="1">
      <alignment horizontal="right"/>
    </xf>
    <xf numFmtId="0" fontId="52" fillId="0" borderId="6" xfId="0" applyFont="1" applyBorder="1"/>
    <xf numFmtId="0" fontId="0" fillId="0" borderId="6" xfId="0" applyBorder="1" applyAlignment="1">
      <alignment wrapText="1"/>
    </xf>
    <xf numFmtId="0" fontId="52" fillId="0" borderId="6" xfId="0" applyFont="1" applyBorder="1" applyAlignment="1">
      <alignment wrapText="1"/>
    </xf>
    <xf numFmtId="0" fontId="51" fillId="0" borderId="6" xfId="0" applyFont="1" applyBorder="1"/>
    <xf numFmtId="0" fontId="0" fillId="0" borderId="6" xfId="0" applyFont="1" applyBorder="1" applyAlignment="1">
      <alignment wrapText="1"/>
    </xf>
    <xf numFmtId="0" fontId="50" fillId="0" borderId="6" xfId="0" applyFont="1" applyBorder="1" applyAlignment="1">
      <alignment wrapText="1"/>
    </xf>
    <xf numFmtId="3" fontId="0" fillId="0" borderId="11" xfId="0" applyNumberFormat="1" applyBorder="1"/>
    <xf numFmtId="3" fontId="53" fillId="0" borderId="6" xfId="0" applyNumberFormat="1" applyFont="1" applyBorder="1"/>
    <xf numFmtId="3" fontId="3" fillId="0" borderId="6" xfId="0" applyNumberFormat="1" applyFont="1" applyBorder="1" applyAlignment="1"/>
    <xf numFmtId="3" fontId="36" fillId="0" borderId="6" xfId="0" applyNumberFormat="1" applyFont="1" applyBorder="1" applyAlignment="1"/>
    <xf numFmtId="3" fontId="36" fillId="0" borderId="11" xfId="0" applyNumberFormat="1" applyFont="1" applyBorder="1"/>
    <xf numFmtId="3" fontId="4" fillId="0" borderId="49" xfId="0" applyNumberFormat="1" applyFont="1" applyBorder="1"/>
    <xf numFmtId="3" fontId="2" fillId="0" borderId="49" xfId="0" applyNumberFormat="1" applyFont="1" applyBorder="1"/>
    <xf numFmtId="3" fontId="2" fillId="0" borderId="66" xfId="0" applyNumberFormat="1" applyFont="1" applyFill="1" applyBorder="1"/>
    <xf numFmtId="0" fontId="2" fillId="0" borderId="49" xfId="0" applyFont="1" applyBorder="1"/>
    <xf numFmtId="0" fontId="2" fillId="0" borderId="6" xfId="0" applyFont="1" applyBorder="1"/>
    <xf numFmtId="0" fontId="27" fillId="0" borderId="49" xfId="0" applyFont="1" applyBorder="1"/>
    <xf numFmtId="0" fontId="4" fillId="0" borderId="49" xfId="0" applyFont="1" applyBorder="1"/>
    <xf numFmtId="3" fontId="0" fillId="0" borderId="18" xfId="0" applyNumberFormat="1" applyBorder="1"/>
    <xf numFmtId="3" fontId="0" fillId="0" borderId="20" xfId="0" applyNumberFormat="1" applyBorder="1"/>
    <xf numFmtId="3" fontId="4" fillId="0" borderId="17" xfId="0" applyNumberFormat="1" applyFont="1" applyBorder="1"/>
    <xf numFmtId="3" fontId="20" fillId="0" borderId="9" xfId="1" applyNumberFormat="1" applyFont="1" applyBorder="1" applyAlignment="1"/>
    <xf numFmtId="3" fontId="3" fillId="0" borderId="6" xfId="1" applyNumberFormat="1" applyFont="1" applyFill="1" applyBorder="1"/>
    <xf numFmtId="3" fontId="3" fillId="0" borderId="49" xfId="1" applyNumberFormat="1" applyFont="1" applyFill="1" applyBorder="1"/>
    <xf numFmtId="3" fontId="2" fillId="0" borderId="0" xfId="1" applyNumberFormat="1" applyFont="1" applyFill="1" applyBorder="1"/>
    <xf numFmtId="3" fontId="31" fillId="0" borderId="49" xfId="1" applyNumberFormat="1" applyFont="1" applyFill="1" applyBorder="1"/>
    <xf numFmtId="3" fontId="7" fillId="0" borderId="0" xfId="1" applyNumberFormat="1" applyFont="1" applyFill="1" applyBorder="1"/>
    <xf numFmtId="3" fontId="2" fillId="0" borderId="6" xfId="1" applyNumberFormat="1" applyFont="1" applyFill="1" applyBorder="1"/>
    <xf numFmtId="0" fontId="1" fillId="0" borderId="6" xfId="0" applyFont="1" applyBorder="1"/>
    <xf numFmtId="3" fontId="0" fillId="0" borderId="9" xfId="0" applyNumberFormat="1" applyBorder="1"/>
    <xf numFmtId="3" fontId="41" fillId="0" borderId="39" xfId="0" applyNumberFormat="1" applyFont="1" applyBorder="1" applyAlignment="1">
      <alignment horizontal="right"/>
    </xf>
    <xf numFmtId="3" fontId="41" fillId="0" borderId="39" xfId="0" applyNumberFormat="1" applyFont="1" applyBorder="1" applyAlignment="1">
      <alignment horizontal="center"/>
    </xf>
    <xf numFmtId="3" fontId="41" fillId="0" borderId="40" xfId="0" applyNumberFormat="1" applyFont="1" applyBorder="1" applyAlignment="1">
      <alignment horizontal="center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/>
    <xf numFmtId="0" fontId="4" fillId="0" borderId="8" xfId="0" applyFont="1" applyBorder="1" applyAlignment="1"/>
    <xf numFmtId="0" fontId="4" fillId="0" borderId="5" xfId="0" applyFont="1" applyBorder="1" applyAlignment="1"/>
    <xf numFmtId="0" fontId="4" fillId="0" borderId="46" xfId="0" applyFont="1" applyBorder="1" applyAlignment="1"/>
    <xf numFmtId="0" fontId="4" fillId="0" borderId="55" xfId="0" applyFont="1" applyBorder="1" applyAlignment="1"/>
    <xf numFmtId="0" fontId="4" fillId="0" borderId="48" xfId="0" applyFont="1" applyBorder="1" applyAlignment="1"/>
    <xf numFmtId="0" fontId="6" fillId="2" borderId="16" xfId="0" applyFont="1" applyFill="1" applyBorder="1" applyAlignment="1"/>
    <xf numFmtId="0" fontId="6" fillId="2" borderId="26" xfId="0" applyFont="1" applyFill="1" applyBorder="1" applyAlignment="1"/>
    <xf numFmtId="0" fontId="6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17" xfId="0" applyFont="1" applyBorder="1" applyAlignment="1"/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4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18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6" fillId="0" borderId="4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2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8" fillId="0" borderId="0" xfId="0" applyFont="1" applyBorder="1" applyAlignment="1"/>
    <xf numFmtId="0" fontId="32" fillId="0" borderId="12" xfId="0" applyFont="1" applyBorder="1" applyAlignment="1"/>
    <xf numFmtId="0" fontId="32" fillId="0" borderId="3" xfId="0" applyFont="1" applyBorder="1" applyAlignment="1"/>
    <xf numFmtId="0" fontId="32" fillId="0" borderId="58" xfId="0" applyFont="1" applyBorder="1" applyAlignment="1"/>
    <xf numFmtId="0" fontId="32" fillId="0" borderId="59" xfId="0" applyFont="1" applyBorder="1" applyAlignment="1"/>
    <xf numFmtId="0" fontId="32" fillId="0" borderId="15" xfId="0" applyFont="1" applyBorder="1" applyAlignment="1"/>
    <xf numFmtId="0" fontId="32" fillId="0" borderId="5" xfId="0" applyFont="1" applyBorder="1" applyAlignment="1"/>
    <xf numFmtId="0" fontId="32" fillId="0" borderId="23" xfId="0" applyFont="1" applyBorder="1" applyAlignment="1"/>
    <xf numFmtId="0" fontId="32" fillId="0" borderId="10" xfId="0" applyFont="1" applyBorder="1" applyAlignment="1"/>
    <xf numFmtId="0" fontId="32" fillId="0" borderId="11" xfId="0" applyFont="1" applyBorder="1" applyAlignment="1"/>
    <xf numFmtId="0" fontId="32" fillId="0" borderId="2" xfId="0" applyFont="1" applyBorder="1" applyAlignment="1"/>
    <xf numFmtId="0" fontId="4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2" fillId="0" borderId="49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left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38" fillId="0" borderId="49" xfId="1" applyFont="1" applyBorder="1" applyAlignment="1">
      <alignment horizontal="left" wrapText="1"/>
    </xf>
    <xf numFmtId="0" fontId="38" fillId="0" borderId="11" xfId="1" applyFont="1" applyBorder="1" applyAlignment="1">
      <alignment horizontal="left" wrapText="1"/>
    </xf>
    <xf numFmtId="0" fontId="32" fillId="0" borderId="49" xfId="2" applyFont="1" applyFill="1" applyBorder="1" applyAlignment="1">
      <alignment horizontal="left" wrapText="1"/>
    </xf>
    <xf numFmtId="0" fontId="32" fillId="0" borderId="26" xfId="2" applyFont="1" applyFill="1" applyBorder="1" applyAlignment="1">
      <alignment horizontal="left" wrapText="1"/>
    </xf>
    <xf numFmtId="0" fontId="32" fillId="0" borderId="11" xfId="2" applyFont="1" applyFill="1" applyBorder="1" applyAlignment="1">
      <alignment horizontal="left" wrapText="1"/>
    </xf>
    <xf numFmtId="0" fontId="6" fillId="0" borderId="49" xfId="2" applyFont="1" applyFill="1" applyBorder="1" applyAlignment="1">
      <alignment horizontal="left" wrapText="1"/>
    </xf>
    <xf numFmtId="0" fontId="6" fillId="0" borderId="26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 wrapText="1"/>
    </xf>
    <xf numFmtId="0" fontId="4" fillId="0" borderId="49" xfId="1" applyFont="1" applyFill="1" applyBorder="1" applyAlignment="1">
      <alignment horizontal="left"/>
    </xf>
    <xf numFmtId="0" fontId="4" fillId="0" borderId="26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0" fontId="32" fillId="0" borderId="49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6" fillId="0" borderId="49" xfId="2" applyFont="1" applyFill="1" applyBorder="1" applyAlignment="1">
      <alignment horizontal="left"/>
    </xf>
    <xf numFmtId="0" fontId="6" fillId="0" borderId="26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4" fillId="0" borderId="49" xfId="1" applyFont="1" applyFill="1" applyBorder="1" applyAlignment="1">
      <alignment horizontal="left" wrapText="1"/>
    </xf>
    <xf numFmtId="0" fontId="4" fillId="0" borderId="26" xfId="1" applyFont="1" applyFill="1" applyBorder="1" applyAlignment="1">
      <alignment horizontal="left" wrapText="1"/>
    </xf>
    <xf numFmtId="0" fontId="4" fillId="0" borderId="11" xfId="1" applyFont="1" applyFill="1" applyBorder="1" applyAlignment="1">
      <alignment horizontal="left" wrapText="1"/>
    </xf>
    <xf numFmtId="0" fontId="32" fillId="0" borderId="49" xfId="2" applyFont="1" applyFill="1" applyBorder="1" applyAlignment="1">
      <alignment horizontal="left"/>
    </xf>
    <xf numFmtId="0" fontId="32" fillId="0" borderId="26" xfId="2" applyFont="1" applyFill="1" applyBorder="1" applyAlignment="1">
      <alignment horizontal="left"/>
    </xf>
    <xf numFmtId="0" fontId="32" fillId="0" borderId="11" xfId="2" applyFont="1" applyFill="1" applyBorder="1" applyAlignment="1">
      <alignment horizontal="left"/>
    </xf>
    <xf numFmtId="0" fontId="18" fillId="0" borderId="49" xfId="1" applyFont="1" applyBorder="1" applyAlignment="1">
      <alignment horizontal="left"/>
    </xf>
    <xf numFmtId="0" fontId="18" fillId="0" borderId="26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24" fillId="0" borderId="49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3" fillId="0" borderId="49" xfId="2" applyFont="1" applyFill="1" applyBorder="1" applyAlignment="1">
      <alignment horizontal="left"/>
    </xf>
    <xf numFmtId="0" fontId="18" fillId="0" borderId="49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26" xfId="1" applyFont="1" applyFill="1" applyBorder="1" applyAlignment="1">
      <alignment horizontal="center" vertical="center"/>
    </xf>
    <xf numFmtId="0" fontId="24" fillId="0" borderId="26" xfId="1" applyFont="1" applyBorder="1" applyAlignment="1">
      <alignment horizontal="center"/>
    </xf>
    <xf numFmtId="0" fontId="4" fillId="0" borderId="49" xfId="1" applyFont="1" applyBorder="1" applyAlignment="1">
      <alignment horizontal="left"/>
    </xf>
    <xf numFmtId="0" fontId="4" fillId="0" borderId="26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32" fillId="0" borderId="49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left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2" fillId="0" borderId="49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wrapText="1"/>
    </xf>
    <xf numFmtId="0" fontId="4" fillId="0" borderId="49" xfId="1" applyFont="1" applyFill="1" applyBorder="1" applyAlignment="1"/>
    <xf numFmtId="0" fontId="4" fillId="0" borderId="26" xfId="1" applyFont="1" applyFill="1" applyBorder="1" applyAlignment="1"/>
    <xf numFmtId="0" fontId="4" fillId="0" borderId="11" xfId="1" applyFont="1" applyFill="1" applyBorder="1" applyAlignment="1"/>
    <xf numFmtId="0" fontId="18" fillId="0" borderId="49" xfId="1" applyFont="1" applyBorder="1" applyAlignment="1">
      <alignment horizontal="left" wrapText="1"/>
    </xf>
    <xf numFmtId="0" fontId="18" fillId="0" borderId="26" xfId="1" applyFont="1" applyBorder="1" applyAlignment="1">
      <alignment horizontal="left" wrapText="1"/>
    </xf>
    <xf numFmtId="0" fontId="18" fillId="0" borderId="11" xfId="1" applyFont="1" applyBorder="1" applyAlignment="1">
      <alignment horizontal="left" wrapText="1"/>
    </xf>
    <xf numFmtId="0" fontId="36" fillId="0" borderId="4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95" t="s">
        <v>239</v>
      </c>
      <c r="B1" s="495"/>
      <c r="C1" s="495"/>
      <c r="D1" s="495"/>
      <c r="E1" s="495"/>
      <c r="F1" s="495"/>
      <c r="G1" s="495"/>
      <c r="H1" s="495"/>
      <c r="I1" s="495"/>
      <c r="J1" s="1"/>
      <c r="K1" s="1"/>
      <c r="L1" s="1"/>
      <c r="M1" s="1"/>
      <c r="N1" s="1"/>
      <c r="O1" s="1"/>
    </row>
    <row r="3" spans="1:15" x14ac:dyDescent="0.2">
      <c r="A3" s="494" t="s">
        <v>88</v>
      </c>
      <c r="B3" s="494"/>
      <c r="C3" s="494"/>
      <c r="D3" s="494"/>
      <c r="E3" s="494"/>
      <c r="F3" s="494"/>
      <c r="G3" s="494"/>
      <c r="H3" s="494"/>
      <c r="I3" s="494"/>
    </row>
    <row r="4" spans="1:15" ht="13.5" thickBot="1" x14ac:dyDescent="0.25"/>
    <row r="5" spans="1:15" ht="13.5" thickBot="1" x14ac:dyDescent="0.25">
      <c r="B5" s="496" t="s">
        <v>20</v>
      </c>
      <c r="C5" s="497"/>
      <c r="D5" s="497"/>
      <c r="E5" s="497"/>
      <c r="F5" s="497"/>
      <c r="G5" s="497"/>
      <c r="H5" s="498"/>
    </row>
    <row r="6" spans="1:15" x14ac:dyDescent="0.2">
      <c r="B6" s="499" t="s">
        <v>403</v>
      </c>
      <c r="C6" s="500"/>
      <c r="D6" s="500"/>
      <c r="E6" s="500"/>
      <c r="F6" s="500"/>
      <c r="G6" s="500"/>
      <c r="H6" s="501"/>
    </row>
    <row r="7" spans="1:15" x14ac:dyDescent="0.2">
      <c r="B7" s="502" t="s">
        <v>267</v>
      </c>
      <c r="C7" s="503"/>
      <c r="D7" s="503"/>
      <c r="E7" s="503"/>
      <c r="F7" s="503"/>
      <c r="G7" s="503"/>
      <c r="H7" s="504"/>
    </row>
    <row r="8" spans="1:15" ht="13.5" thickBot="1" x14ac:dyDescent="0.25">
      <c r="B8" s="491"/>
      <c r="C8" s="492"/>
      <c r="D8" s="492"/>
      <c r="E8" s="492"/>
      <c r="F8" s="492"/>
      <c r="G8" s="492"/>
      <c r="H8" s="493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96" t="s">
        <v>132</v>
      </c>
      <c r="C10" s="497"/>
      <c r="D10" s="497"/>
      <c r="E10" s="497"/>
      <c r="F10" s="497"/>
      <c r="G10" s="497"/>
      <c r="H10" s="498"/>
    </row>
    <row r="11" spans="1:15" x14ac:dyDescent="0.2">
      <c r="B11" s="505"/>
      <c r="C11" s="506"/>
      <c r="D11" s="506"/>
      <c r="E11" s="506"/>
      <c r="F11" s="506"/>
      <c r="G11" s="506"/>
      <c r="H11" s="507"/>
    </row>
    <row r="12" spans="1:15" x14ac:dyDescent="0.2">
      <c r="B12" s="508"/>
      <c r="C12" s="509"/>
      <c r="D12" s="509"/>
      <c r="E12" s="509"/>
      <c r="F12" s="509"/>
      <c r="G12" s="509"/>
      <c r="H12" s="510"/>
    </row>
    <row r="13" spans="1:15" ht="13.5" thickBot="1" x14ac:dyDescent="0.25">
      <c r="B13" s="491"/>
      <c r="C13" s="492"/>
      <c r="D13" s="492"/>
      <c r="E13" s="492"/>
      <c r="F13" s="492"/>
      <c r="G13" s="492"/>
      <c r="H13" s="493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511" t="s">
        <v>133</v>
      </c>
      <c r="C15" s="512"/>
      <c r="D15" s="512"/>
      <c r="E15" s="512"/>
      <c r="F15" s="512"/>
      <c r="G15" s="512"/>
      <c r="H15" s="513"/>
    </row>
    <row r="16" spans="1:15" x14ac:dyDescent="0.2">
      <c r="B16" s="505"/>
      <c r="C16" s="506"/>
      <c r="D16" s="506"/>
      <c r="E16" s="506"/>
      <c r="F16" s="506"/>
      <c r="G16" s="506"/>
      <c r="H16" s="507"/>
    </row>
    <row r="17" spans="2:8" x14ac:dyDescent="0.2">
      <c r="B17" s="508"/>
      <c r="C17" s="509"/>
      <c r="D17" s="509"/>
      <c r="E17" s="509"/>
      <c r="F17" s="509"/>
      <c r="G17" s="509"/>
      <c r="H17" s="510"/>
    </row>
    <row r="18" spans="2:8" ht="13.5" thickBot="1" x14ac:dyDescent="0.25">
      <c r="B18" s="491"/>
      <c r="C18" s="492"/>
      <c r="D18" s="492"/>
      <c r="E18" s="492"/>
      <c r="F18" s="492"/>
      <c r="G18" s="492"/>
      <c r="H18" s="493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5"/>
  <sheetViews>
    <sheetView topLeftCell="A29" workbookViewId="0">
      <selection activeCell="H49" sqref="H49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95" t="s">
        <v>247</v>
      </c>
      <c r="B2" s="495"/>
      <c r="C2" s="495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405" t="s">
        <v>346</v>
      </c>
      <c r="D13" s="356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294" t="s">
        <v>202</v>
      </c>
      <c r="B15" s="367">
        <v>60624066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295" t="s">
        <v>203</v>
      </c>
      <c r="B16" s="368">
        <v>30717482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296" t="s">
        <v>204</v>
      </c>
      <c r="B17" s="275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205</v>
      </c>
      <c r="B18" s="370">
        <v>14815061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225</v>
      </c>
      <c r="B19" s="27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0" t="s">
        <v>207</v>
      </c>
      <c r="B20" s="368">
        <v>1539818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208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17" t="s">
        <v>209</v>
      </c>
      <c r="B22" s="369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18" t="s">
        <v>210</v>
      </c>
      <c r="B23" s="367"/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17" t="s">
        <v>212</v>
      </c>
      <c r="B24" s="442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18" t="s">
        <v>31</v>
      </c>
      <c r="B25" s="366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16" t="s">
        <v>211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7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6"/>
      <c r="C35" s="196"/>
      <c r="D35" s="196"/>
      <c r="E35" s="3"/>
      <c r="F35" s="544" t="s">
        <v>346</v>
      </c>
      <c r="G35" s="545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297" t="s">
        <v>24</v>
      </c>
      <c r="B36" s="169" t="s">
        <v>117</v>
      </c>
      <c r="C36" s="168" t="s">
        <v>26</v>
      </c>
      <c r="D36" s="168" t="s">
        <v>201</v>
      </c>
      <c r="E36" s="168" t="s">
        <v>118</v>
      </c>
      <c r="F36" s="168" t="s">
        <v>27</v>
      </c>
      <c r="G36" s="170" t="s">
        <v>120</v>
      </c>
      <c r="J36" s="17"/>
      <c r="K36" s="3"/>
      <c r="L36" s="3"/>
      <c r="M36" s="3"/>
      <c r="N36" s="3"/>
    </row>
    <row r="37" spans="1:14" ht="15" customHeight="1" x14ac:dyDescent="0.2">
      <c r="A37" s="298" t="s">
        <v>143</v>
      </c>
      <c r="B37" s="319">
        <v>3663741</v>
      </c>
      <c r="C37" s="320"/>
      <c r="D37" s="320">
        <v>702883</v>
      </c>
      <c r="E37" s="321">
        <v>2424670</v>
      </c>
      <c r="F37" s="372"/>
      <c r="G37" s="371">
        <v>5555113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299" t="s">
        <v>335</v>
      </c>
      <c r="B38" s="373"/>
      <c r="C38" s="374"/>
      <c r="D38" s="374"/>
      <c r="E38" s="375">
        <v>1430581</v>
      </c>
      <c r="F38" s="376"/>
      <c r="G38" s="377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299" t="s">
        <v>272</v>
      </c>
      <c r="B39" s="373">
        <v>180000</v>
      </c>
      <c r="C39" s="374"/>
      <c r="D39" s="374">
        <v>31933</v>
      </c>
      <c r="E39" s="375">
        <v>1542701</v>
      </c>
      <c r="F39" s="376"/>
      <c r="G39" s="377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299" t="s">
        <v>136</v>
      </c>
      <c r="B40" s="373">
        <v>9610271</v>
      </c>
      <c r="C40" s="374"/>
      <c r="D40" s="374">
        <v>948115</v>
      </c>
      <c r="E40" s="375">
        <v>3261973</v>
      </c>
      <c r="F40" s="376"/>
      <c r="G40" s="377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299" t="s">
        <v>404</v>
      </c>
      <c r="B41" s="378">
        <v>2613499</v>
      </c>
      <c r="C41" s="379">
        <v>34220</v>
      </c>
      <c r="D41" s="379">
        <v>468710</v>
      </c>
      <c r="E41" s="488">
        <v>1451160</v>
      </c>
      <c r="F41" s="489"/>
      <c r="G41" s="490"/>
      <c r="H41" s="397"/>
      <c r="I41" s="397"/>
      <c r="J41" s="397"/>
      <c r="K41" s="3"/>
      <c r="L41" s="3"/>
      <c r="M41" s="3"/>
      <c r="N41" s="3"/>
    </row>
    <row r="42" spans="1:14" ht="15" customHeight="1" x14ac:dyDescent="0.2">
      <c r="A42" s="194" t="s">
        <v>270</v>
      </c>
      <c r="B42" s="378"/>
      <c r="C42" s="379"/>
      <c r="D42" s="379"/>
      <c r="E42" s="379">
        <v>4286460</v>
      </c>
      <c r="F42" s="379"/>
      <c r="G42" s="380"/>
      <c r="H42" s="18"/>
      <c r="I42" s="18"/>
      <c r="J42" s="18"/>
      <c r="K42" s="3"/>
      <c r="L42" s="3"/>
      <c r="M42" s="3"/>
      <c r="N42" s="3"/>
    </row>
    <row r="43" spans="1:14" ht="15" customHeight="1" thickBot="1" x14ac:dyDescent="0.25">
      <c r="A43" s="205" t="s">
        <v>271</v>
      </c>
      <c r="B43" s="381"/>
      <c r="C43" s="382"/>
      <c r="D43" s="382"/>
      <c r="E43" s="384">
        <v>2500547</v>
      </c>
      <c r="F43" s="384">
        <v>3936096</v>
      </c>
      <c r="G43" s="383"/>
      <c r="H43" s="18"/>
      <c r="I43" s="18"/>
      <c r="J43" s="18"/>
      <c r="K43" s="3"/>
      <c r="L43" s="3"/>
      <c r="M43" s="3"/>
      <c r="N43" s="3"/>
    </row>
    <row r="44" spans="1:14" ht="42.75" customHeight="1" thickBot="1" x14ac:dyDescent="0.25">
      <c r="A44" s="300" t="s">
        <v>28</v>
      </c>
      <c r="B44" s="301" t="s">
        <v>191</v>
      </c>
      <c r="C44" s="302" t="s">
        <v>40</v>
      </c>
      <c r="D44" s="303" t="s">
        <v>121</v>
      </c>
      <c r="E44" s="46"/>
      <c r="F44" s="46"/>
      <c r="G44" s="46"/>
      <c r="H44" s="17"/>
      <c r="I44" s="17"/>
      <c r="J44" s="17"/>
      <c r="K44" s="3"/>
      <c r="L44" s="3"/>
      <c r="M44" s="3"/>
      <c r="N44" s="3"/>
    </row>
    <row r="45" spans="1:14" ht="15" customHeight="1" x14ac:dyDescent="0.2">
      <c r="A45" s="298" t="s">
        <v>358</v>
      </c>
      <c r="B45" s="385"/>
      <c r="C45" s="359">
        <v>403770</v>
      </c>
      <c r="D45" s="210"/>
      <c r="E45" s="8"/>
      <c r="F45" s="8"/>
      <c r="G45" s="8"/>
      <c r="H45" s="3"/>
      <c r="I45" s="3"/>
      <c r="J45" s="3"/>
      <c r="K45" s="3"/>
      <c r="L45" s="3"/>
      <c r="M45" s="3"/>
      <c r="N45" s="3"/>
    </row>
    <row r="46" spans="1:14" ht="15" customHeight="1" x14ac:dyDescent="0.2">
      <c r="A46" s="299" t="s">
        <v>336</v>
      </c>
      <c r="B46" s="386">
        <v>1497849</v>
      </c>
      <c r="C46" s="454"/>
      <c r="D46" s="212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299" t="s">
        <v>405</v>
      </c>
      <c r="B47" s="444">
        <v>22000</v>
      </c>
      <c r="C47" s="184"/>
      <c r="D47" s="212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299"/>
      <c r="B48" s="444"/>
      <c r="C48" s="184"/>
      <c r="D48" s="212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x14ac:dyDescent="0.2">
      <c r="A49" s="299" t="s">
        <v>267</v>
      </c>
      <c r="B49" s="211"/>
      <c r="C49" s="184"/>
      <c r="D49" s="212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thickBot="1" x14ac:dyDescent="0.25">
      <c r="A50" s="61"/>
      <c r="B50" s="57" t="s">
        <v>267</v>
      </c>
      <c r="C50" s="54"/>
      <c r="D50" s="55"/>
      <c r="E50" s="8"/>
      <c r="F50" s="8"/>
      <c r="G50" s="8"/>
      <c r="H50" s="3"/>
      <c r="I50" s="3"/>
      <c r="J50" s="3"/>
      <c r="K50" s="3"/>
      <c r="L50" s="3"/>
      <c r="M50" s="3"/>
      <c r="N50" s="3"/>
    </row>
    <row r="51" spans="1:14" ht="15" customHeight="1" thickBot="1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36" customHeight="1" thickBot="1" x14ac:dyDescent="0.25">
      <c r="A52" s="304" t="s">
        <v>31</v>
      </c>
      <c r="B52" s="315" t="s">
        <v>200</v>
      </c>
      <c r="C52" s="170" t="s">
        <v>22</v>
      </c>
      <c r="D52" s="218"/>
      <c r="E52" s="46"/>
      <c r="F52" s="46"/>
      <c r="G52" s="46"/>
      <c r="H52" s="3"/>
      <c r="I52" s="3"/>
      <c r="J52" s="3"/>
      <c r="K52" s="3"/>
      <c r="L52" s="3"/>
      <c r="M52" s="3"/>
      <c r="N52" s="3"/>
    </row>
    <row r="53" spans="1:14" ht="15" customHeight="1" x14ac:dyDescent="0.2">
      <c r="A53" s="305" t="s">
        <v>193</v>
      </c>
      <c r="B53" s="306"/>
      <c r="C53" s="307"/>
      <c r="D53" s="220"/>
      <c r="K53" s="3"/>
      <c r="L53" s="3"/>
      <c r="M53" s="3"/>
      <c r="N53" s="3"/>
    </row>
    <row r="54" spans="1:14" ht="15" customHeight="1" thickBot="1" x14ac:dyDescent="0.25">
      <c r="A54" s="308" t="s">
        <v>194</v>
      </c>
      <c r="B54" s="309"/>
      <c r="C54" s="310"/>
      <c r="D54" s="220"/>
      <c r="K54" s="3"/>
      <c r="L54" s="3"/>
      <c r="M54" s="3"/>
      <c r="N54" s="3"/>
    </row>
    <row r="55" spans="1:14" ht="15" customHeight="1" thickBot="1" x14ac:dyDescent="0.25">
      <c r="A55" s="311"/>
      <c r="B55" s="311"/>
      <c r="C55" s="311"/>
      <c r="D55" s="196"/>
      <c r="K55" s="3"/>
      <c r="L55" s="3"/>
      <c r="M55" s="3"/>
      <c r="N55" s="3"/>
    </row>
    <row r="56" spans="1:14" ht="15" customHeight="1" thickBot="1" x14ac:dyDescent="0.25">
      <c r="A56" s="312" t="s">
        <v>195</v>
      </c>
      <c r="B56" s="548"/>
      <c r="C56" s="549"/>
      <c r="D56" s="225"/>
      <c r="K56" s="3"/>
      <c r="L56" s="3"/>
      <c r="M56" s="3"/>
      <c r="N56" s="3"/>
    </row>
    <row r="57" spans="1:14" ht="15" customHeight="1" thickBot="1" x14ac:dyDescent="0.25">
      <c r="A57" s="313" t="s">
        <v>19</v>
      </c>
      <c r="B57" s="550"/>
      <c r="C57" s="551"/>
      <c r="D57" s="225"/>
      <c r="K57" s="3"/>
      <c r="L57" s="3"/>
      <c r="M57" s="3"/>
      <c r="N57" s="3"/>
    </row>
    <row r="58" spans="1:14" ht="15" customHeight="1" x14ac:dyDescent="0.2">
      <c r="A58" s="298" t="s">
        <v>196</v>
      </c>
      <c r="B58" s="552"/>
      <c r="C58" s="553"/>
      <c r="D58" s="225"/>
      <c r="K58" s="3"/>
      <c r="L58" s="3"/>
      <c r="M58" s="3"/>
      <c r="N58" s="3"/>
    </row>
    <row r="59" spans="1:14" ht="15" customHeight="1" x14ac:dyDescent="0.2">
      <c r="A59" s="299" t="s">
        <v>197</v>
      </c>
      <c r="B59" s="554"/>
      <c r="C59" s="555"/>
      <c r="D59" s="225"/>
      <c r="K59" s="3"/>
      <c r="L59" s="3"/>
      <c r="M59" s="3"/>
      <c r="N59" s="3"/>
    </row>
    <row r="60" spans="1:14" ht="15" customHeight="1" thickBot="1" x14ac:dyDescent="0.25">
      <c r="A60" s="314" t="s">
        <v>198</v>
      </c>
      <c r="B60" s="546"/>
      <c r="C60" s="547"/>
      <c r="D60" s="225"/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  <row r="95" spans="11:14" x14ac:dyDescent="0.2">
      <c r="K95" s="3"/>
      <c r="L95" s="3"/>
      <c r="M95" s="3"/>
      <c r="N95" s="3"/>
    </row>
  </sheetData>
  <mergeCells count="7">
    <mergeCell ref="F35:G35"/>
    <mergeCell ref="A2:C2"/>
    <mergeCell ref="B60:C60"/>
    <mergeCell ref="B56:C56"/>
    <mergeCell ref="B57:C57"/>
    <mergeCell ref="B58:C58"/>
    <mergeCell ref="B59:C59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4"/>
  <sheetViews>
    <sheetView workbookViewId="0">
      <selection activeCell="F63" sqref="F6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95" t="s">
        <v>257</v>
      </c>
      <c r="B1" s="495"/>
      <c r="C1" s="495"/>
      <c r="D1" s="495"/>
      <c r="E1" s="495"/>
      <c r="F1" s="495"/>
      <c r="G1" s="495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66" t="s">
        <v>267</v>
      </c>
      <c r="B9" s="566"/>
      <c r="C9" s="566"/>
      <c r="D9" s="566"/>
      <c r="E9" s="566"/>
      <c r="F9" s="566"/>
      <c r="G9" s="566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443" t="s">
        <v>346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202</v>
      </c>
      <c r="B12" s="290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203</v>
      </c>
      <c r="B13" s="289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204</v>
      </c>
      <c r="B14" s="240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205</v>
      </c>
      <c r="B15" s="246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206</v>
      </c>
      <c r="B16" s="240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207</v>
      </c>
      <c r="B17" s="240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208</v>
      </c>
      <c r="B18" s="240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226</v>
      </c>
      <c r="B19" s="241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210</v>
      </c>
      <c r="B20" s="239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212</v>
      </c>
      <c r="B21" s="241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4" t="s">
        <v>346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117</v>
      </c>
      <c r="C27" s="168" t="s">
        <v>26</v>
      </c>
      <c r="D27" s="168" t="s">
        <v>201</v>
      </c>
      <c r="E27" s="168" t="s">
        <v>118</v>
      </c>
      <c r="F27" s="168" t="s">
        <v>27</v>
      </c>
      <c r="G27" s="170" t="s">
        <v>120</v>
      </c>
      <c r="J27" s="15"/>
      <c r="K27" s="15"/>
      <c r="L27" s="16"/>
      <c r="M27" s="16"/>
    </row>
    <row r="28" spans="1:13" x14ac:dyDescent="0.2">
      <c r="A28" s="83" t="s">
        <v>227</v>
      </c>
      <c r="B28" s="276"/>
      <c r="C28" s="242"/>
      <c r="D28" s="242"/>
      <c r="E28" s="242"/>
      <c r="F28" s="242"/>
      <c r="G28" s="243"/>
      <c r="J28" s="15"/>
      <c r="K28" s="15"/>
      <c r="L28" s="16"/>
      <c r="M28" s="16"/>
    </row>
    <row r="29" spans="1:13" x14ac:dyDescent="0.2">
      <c r="A29" s="58" t="s">
        <v>142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141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136</v>
      </c>
      <c r="B31" s="275"/>
      <c r="C31" s="50"/>
      <c r="D31" s="50"/>
      <c r="E31" s="277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191</v>
      </c>
      <c r="C34" s="119" t="s">
        <v>40</v>
      </c>
      <c r="D34" s="126" t="s">
        <v>121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137</v>
      </c>
      <c r="B35" s="244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138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5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144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140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263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200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193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194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195</v>
      </c>
      <c r="B46" s="558"/>
      <c r="C46" s="559"/>
      <c r="D46" s="124"/>
      <c r="K46" s="15"/>
      <c r="L46" s="16"/>
      <c r="M46" s="16"/>
    </row>
    <row r="47" spans="1:13" ht="13.5" thickBot="1" x14ac:dyDescent="0.25">
      <c r="A47" s="111" t="s">
        <v>19</v>
      </c>
      <c r="B47" s="560"/>
      <c r="C47" s="561"/>
      <c r="D47" s="124"/>
      <c r="K47" s="15"/>
      <c r="L47" s="16"/>
      <c r="M47" s="16"/>
    </row>
    <row r="48" spans="1:13" x14ac:dyDescent="0.2">
      <c r="A48" s="103" t="s">
        <v>196</v>
      </c>
      <c r="B48" s="562"/>
      <c r="C48" s="563"/>
      <c r="D48" s="124"/>
      <c r="K48" s="15"/>
      <c r="L48" s="16"/>
      <c r="M48" s="16"/>
    </row>
    <row r="49" spans="1:13" x14ac:dyDescent="0.2">
      <c r="A49" s="101" t="s">
        <v>197</v>
      </c>
      <c r="B49" s="564"/>
      <c r="C49" s="565"/>
      <c r="D49" s="124"/>
      <c r="K49" s="15"/>
      <c r="L49" s="16"/>
      <c r="M49" s="16"/>
    </row>
    <row r="50" spans="1:13" ht="13.5" thickBot="1" x14ac:dyDescent="0.25">
      <c r="A50" s="102" t="s">
        <v>198</v>
      </c>
      <c r="B50" s="556"/>
      <c r="C50" s="557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D55" s="15"/>
      <c r="E55" s="16"/>
      <c r="F55" s="16"/>
    </row>
    <row r="56" spans="1:13" x14ac:dyDescent="0.2">
      <c r="D56" s="15"/>
      <c r="E56" s="16"/>
      <c r="F56" s="16"/>
    </row>
    <row r="57" spans="1:13" x14ac:dyDescent="0.2">
      <c r="D57" s="15"/>
      <c r="E57" s="16"/>
      <c r="F57" s="16"/>
    </row>
    <row r="58" spans="1:13" x14ac:dyDescent="0.2">
      <c r="D58" s="15"/>
      <c r="E58" s="16"/>
      <c r="F58" s="16"/>
    </row>
    <row r="59" spans="1:13" x14ac:dyDescent="0.2">
      <c r="D59" s="15"/>
      <c r="E59" s="16"/>
      <c r="F59" s="16"/>
    </row>
    <row r="60" spans="1:13" x14ac:dyDescent="0.2">
      <c r="D60" s="15"/>
      <c r="E60" s="16"/>
      <c r="F60" s="16"/>
    </row>
    <row r="61" spans="1:13" x14ac:dyDescent="0.2">
      <c r="D61" s="15"/>
      <c r="E61" s="16"/>
      <c r="F61" s="16"/>
    </row>
    <row r="62" spans="1:13" x14ac:dyDescent="0.2">
      <c r="D62" s="15"/>
      <c r="E62" s="16"/>
      <c r="F62" s="16"/>
    </row>
    <row r="63" spans="1:13" ht="63" customHeight="1" x14ac:dyDescent="0.2">
      <c r="D63" s="15"/>
      <c r="E63" s="16"/>
      <c r="F63" s="16"/>
    </row>
    <row r="64" spans="1:13" ht="19.5" customHeight="1" x14ac:dyDescent="0.2">
      <c r="D64" s="15"/>
      <c r="E64" s="16"/>
      <c r="F64" s="16"/>
    </row>
    <row r="65" spans="4:6" x14ac:dyDescent="0.2">
      <c r="D65" s="15"/>
      <c r="E65" s="16"/>
      <c r="F65" s="16"/>
    </row>
    <row r="66" spans="4:6" x14ac:dyDescent="0.2">
      <c r="D66" s="15"/>
      <c r="E66" s="16"/>
      <c r="F66" s="16"/>
    </row>
    <row r="67" spans="4:6" x14ac:dyDescent="0.2">
      <c r="D67" s="15"/>
      <c r="E67" s="16"/>
      <c r="F67" s="16"/>
    </row>
    <row r="68" spans="4:6" x14ac:dyDescent="0.2">
      <c r="D68" s="15"/>
    </row>
    <row r="69" spans="4:6" x14ac:dyDescent="0.2">
      <c r="D69" s="15"/>
    </row>
    <row r="70" spans="4:6" x14ac:dyDescent="0.2">
      <c r="D70" s="15"/>
    </row>
    <row r="71" spans="4:6" x14ac:dyDescent="0.2">
      <c r="D71" s="15"/>
    </row>
    <row r="72" spans="4:6" x14ac:dyDescent="0.2">
      <c r="D72" s="15"/>
    </row>
    <row r="73" spans="4:6" x14ac:dyDescent="0.2">
      <c r="D73" s="15"/>
    </row>
    <row r="74" spans="4:6" x14ac:dyDescent="0.2">
      <c r="D74" s="15"/>
    </row>
    <row r="75" spans="4:6" x14ac:dyDescent="0.2">
      <c r="D75" s="15"/>
    </row>
    <row r="76" spans="4:6" x14ac:dyDescent="0.2">
      <c r="D76" s="15"/>
    </row>
    <row r="77" spans="4:6" x14ac:dyDescent="0.2">
      <c r="D77" s="15"/>
    </row>
    <row r="78" spans="4:6" ht="62.25" customHeight="1" x14ac:dyDescent="0.2">
      <c r="D78" s="15"/>
    </row>
    <row r="79" spans="4:6" x14ac:dyDescent="0.2">
      <c r="D79" s="15"/>
    </row>
    <row r="80" spans="4:6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</sheetData>
  <mergeCells count="7">
    <mergeCell ref="A1:G1"/>
    <mergeCell ref="B50:C50"/>
    <mergeCell ref="B46:C46"/>
    <mergeCell ref="B47:C47"/>
    <mergeCell ref="B48:C48"/>
    <mergeCell ref="B49:C49"/>
    <mergeCell ref="A9:G9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95" t="s">
        <v>256</v>
      </c>
      <c r="B1" s="495"/>
      <c r="C1" s="495"/>
      <c r="D1" s="495"/>
      <c r="E1" s="495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18" t="s">
        <v>34</v>
      </c>
      <c r="B5" s="220"/>
      <c r="C5" s="59"/>
      <c r="D5" s="59"/>
      <c r="E5" s="59"/>
      <c r="F5" s="59"/>
    </row>
    <row r="6" spans="1:10" ht="9.9499999999999993" customHeight="1" thickBot="1" x14ac:dyDescent="0.25">
      <c r="A6" s="218"/>
      <c r="B6" s="166"/>
      <c r="C6" s="59"/>
      <c r="D6" s="59"/>
      <c r="E6" s="59"/>
      <c r="F6" s="59"/>
    </row>
    <row r="7" spans="1:10" ht="9.9499999999999993" customHeight="1" x14ac:dyDescent="0.2">
      <c r="A7" s="192" t="s">
        <v>202</v>
      </c>
      <c r="B7" s="232"/>
      <c r="C7" s="128"/>
      <c r="D7" s="59"/>
      <c r="E7" s="59"/>
      <c r="F7" s="59"/>
    </row>
    <row r="8" spans="1:10" ht="9.9499999999999993" customHeight="1" x14ac:dyDescent="0.2">
      <c r="A8" s="233" t="s">
        <v>203</v>
      </c>
      <c r="B8" s="194"/>
      <c r="C8" s="59"/>
      <c r="D8" s="59"/>
      <c r="E8" s="59"/>
      <c r="F8" s="59"/>
    </row>
    <row r="9" spans="1:10" ht="9.9499999999999993" customHeight="1" x14ac:dyDescent="0.2">
      <c r="A9" s="194" t="s">
        <v>204</v>
      </c>
      <c r="B9" s="194"/>
      <c r="C9" s="8"/>
      <c r="D9" s="8"/>
      <c r="E9" s="8"/>
      <c r="F9" s="8"/>
    </row>
    <row r="10" spans="1:10" ht="9.9499999999999993" customHeight="1" x14ac:dyDescent="0.2">
      <c r="A10" s="193" t="s">
        <v>205</v>
      </c>
      <c r="B10" s="194"/>
      <c r="C10" s="8"/>
      <c r="D10" s="8"/>
      <c r="E10" s="8"/>
      <c r="F10" s="8"/>
    </row>
    <row r="11" spans="1:10" ht="9.9499999999999993" customHeight="1" x14ac:dyDescent="0.2">
      <c r="A11" s="194" t="s">
        <v>206</v>
      </c>
      <c r="B11" s="194"/>
      <c r="C11" s="8"/>
      <c r="D11" s="8"/>
      <c r="E11" s="8"/>
      <c r="F11" s="8"/>
    </row>
    <row r="12" spans="1:10" ht="9.9499999999999993" customHeight="1" x14ac:dyDescent="0.2">
      <c r="A12" s="193" t="s">
        <v>207</v>
      </c>
      <c r="B12" s="194"/>
      <c r="C12" s="8"/>
      <c r="D12" s="8"/>
      <c r="E12" s="8"/>
      <c r="F12" s="8"/>
    </row>
    <row r="13" spans="1:10" ht="9.9499999999999993" customHeight="1" x14ac:dyDescent="0.2">
      <c r="A13" s="194" t="s">
        <v>208</v>
      </c>
      <c r="B13" s="194"/>
      <c r="C13" s="8"/>
      <c r="D13" s="8"/>
      <c r="E13" s="8"/>
      <c r="F13" s="8"/>
    </row>
    <row r="14" spans="1:10" ht="9.9499999999999993" customHeight="1" thickBot="1" x14ac:dyDescent="0.25">
      <c r="A14" s="234" t="s">
        <v>226</v>
      </c>
      <c r="B14" s="235"/>
      <c r="C14" s="8"/>
      <c r="D14" s="8"/>
      <c r="E14" s="8"/>
      <c r="F14" s="8"/>
    </row>
    <row r="15" spans="1:10" ht="9.9499999999999993" customHeight="1" x14ac:dyDescent="0.2">
      <c r="A15" s="236" t="s">
        <v>210</v>
      </c>
      <c r="B15" s="232"/>
      <c r="C15" s="8"/>
      <c r="D15" s="8"/>
      <c r="E15" s="8"/>
      <c r="F15" s="8"/>
    </row>
    <row r="16" spans="1:10" ht="9.9499999999999993" customHeight="1" thickBot="1" x14ac:dyDescent="0.25">
      <c r="A16" s="234" t="s">
        <v>212</v>
      </c>
      <c r="B16" s="205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5" t="s">
        <v>35</v>
      </c>
      <c r="B19" s="196"/>
      <c r="C19" s="196"/>
      <c r="D19" s="196"/>
      <c r="E19" s="196"/>
      <c r="F19" s="196"/>
      <c r="G19" s="3"/>
    </row>
    <row r="20" spans="1:7" ht="20.25" customHeight="1" thickBot="1" x14ac:dyDescent="0.25">
      <c r="A20" s="197" t="s">
        <v>24</v>
      </c>
      <c r="B20" s="198" t="s">
        <v>117</v>
      </c>
      <c r="C20" s="227" t="s">
        <v>26</v>
      </c>
      <c r="D20" s="227" t="s">
        <v>201</v>
      </c>
      <c r="E20" s="227" t="s">
        <v>118</v>
      </c>
      <c r="F20" s="227" t="s">
        <v>27</v>
      </c>
      <c r="G20" s="228" t="s">
        <v>120</v>
      </c>
    </row>
    <row r="21" spans="1:7" ht="9.9499999999999993" customHeight="1" x14ac:dyDescent="0.2">
      <c r="A21" s="199" t="s">
        <v>227</v>
      </c>
      <c r="B21" s="200"/>
      <c r="C21" s="201"/>
      <c r="D21" s="201"/>
      <c r="E21" s="213"/>
      <c r="F21" s="213"/>
      <c r="G21" s="86"/>
    </row>
    <row r="22" spans="1:7" ht="9.9499999999999993" customHeight="1" x14ac:dyDescent="0.2">
      <c r="A22" s="194" t="s">
        <v>142</v>
      </c>
      <c r="B22" s="202"/>
      <c r="C22" s="184"/>
      <c r="D22" s="184"/>
      <c r="E22" s="214"/>
      <c r="F22" s="214"/>
      <c r="G22" s="52"/>
    </row>
    <row r="23" spans="1:7" ht="9.9499999999999993" customHeight="1" x14ac:dyDescent="0.2">
      <c r="A23" s="194" t="s">
        <v>141</v>
      </c>
      <c r="B23" s="202"/>
      <c r="C23" s="184"/>
      <c r="D23" s="184"/>
      <c r="E23" s="214"/>
      <c r="F23" s="214"/>
      <c r="G23" s="52"/>
    </row>
    <row r="24" spans="1:7" ht="9.9499999999999993" customHeight="1" x14ac:dyDescent="0.2">
      <c r="A24" s="194" t="s">
        <v>136</v>
      </c>
      <c r="B24" s="202"/>
      <c r="C24" s="184"/>
      <c r="D24" s="184"/>
      <c r="E24" s="214"/>
      <c r="F24" s="214"/>
      <c r="G24" s="52"/>
    </row>
    <row r="25" spans="1:7" ht="9.9499999999999993" hidden="1" customHeight="1" x14ac:dyDescent="0.2">
      <c r="A25" s="194"/>
      <c r="B25" s="203"/>
      <c r="C25" s="204"/>
      <c r="D25" s="204"/>
      <c r="E25" s="204"/>
      <c r="F25" s="204"/>
      <c r="G25" s="117"/>
    </row>
    <row r="26" spans="1:7" ht="9.9499999999999993" customHeight="1" thickBot="1" x14ac:dyDescent="0.25">
      <c r="A26" s="205"/>
      <c r="B26" s="206"/>
      <c r="C26" s="207"/>
      <c r="D26" s="207"/>
      <c r="E26" s="215"/>
      <c r="F26" s="215"/>
      <c r="G26" s="64"/>
    </row>
    <row r="27" spans="1:7" ht="20.25" customHeight="1" thickBot="1" x14ac:dyDescent="0.25">
      <c r="A27" s="208" t="s">
        <v>28</v>
      </c>
      <c r="B27" s="231" t="s">
        <v>191</v>
      </c>
      <c r="C27" s="238" t="s">
        <v>40</v>
      </c>
      <c r="D27" s="230" t="s">
        <v>121</v>
      </c>
      <c r="E27" s="220"/>
      <c r="F27" s="220"/>
      <c r="G27" s="46"/>
    </row>
    <row r="28" spans="1:7" ht="9.9499999999999993" customHeight="1" x14ac:dyDescent="0.2">
      <c r="A28" s="199" t="s">
        <v>137</v>
      </c>
      <c r="B28" s="209"/>
      <c r="C28" s="201"/>
      <c r="D28" s="210"/>
      <c r="E28" s="8"/>
      <c r="F28" s="8"/>
      <c r="G28" s="8"/>
    </row>
    <row r="29" spans="1:7" ht="9.9499999999999993" customHeight="1" x14ac:dyDescent="0.2">
      <c r="A29" s="194" t="s">
        <v>138</v>
      </c>
      <c r="B29" s="211"/>
      <c r="C29" s="184"/>
      <c r="D29" s="212"/>
      <c r="E29" s="8"/>
      <c r="F29" s="8"/>
      <c r="G29" s="8"/>
    </row>
    <row r="30" spans="1:7" ht="9.9499999999999993" customHeight="1" x14ac:dyDescent="0.2">
      <c r="A30" s="194" t="s">
        <v>139</v>
      </c>
      <c r="B30" s="211"/>
      <c r="C30" s="184"/>
      <c r="D30" s="212"/>
      <c r="E30" s="8"/>
      <c r="F30" s="8"/>
      <c r="G30" s="8"/>
    </row>
    <row r="31" spans="1:7" ht="9.9499999999999993" customHeight="1" x14ac:dyDescent="0.2">
      <c r="A31" s="194" t="s">
        <v>144</v>
      </c>
      <c r="B31" s="211"/>
      <c r="C31" s="184"/>
      <c r="D31" s="212"/>
      <c r="E31" s="8"/>
      <c r="F31" s="8"/>
      <c r="G31" s="8"/>
    </row>
    <row r="32" spans="1:7" ht="9.9499999999999993" customHeight="1" x14ac:dyDescent="0.2">
      <c r="A32" s="194" t="s">
        <v>140</v>
      </c>
      <c r="B32" s="211"/>
      <c r="C32" s="184"/>
      <c r="D32" s="212"/>
      <c r="E32" s="8"/>
      <c r="F32" s="8"/>
      <c r="G32" s="8"/>
    </row>
    <row r="33" spans="1:7" ht="9.9499999999999993" customHeight="1" thickBot="1" x14ac:dyDescent="0.25">
      <c r="A33" s="205"/>
      <c r="B33" s="222"/>
      <c r="C33" s="207"/>
      <c r="D33" s="223"/>
      <c r="E33" s="8"/>
      <c r="F33" s="8"/>
      <c r="G33" s="8"/>
    </row>
    <row r="34" spans="1:7" ht="9.9499999999999993" customHeight="1" thickBot="1" x14ac:dyDescent="0.25">
      <c r="A34" s="237"/>
      <c r="B34" s="196"/>
      <c r="C34" s="196"/>
      <c r="D34" s="196"/>
      <c r="E34" s="3"/>
      <c r="F34" s="3"/>
      <c r="G34" s="3"/>
    </row>
    <row r="35" spans="1:7" ht="9.9499999999999993" customHeight="1" thickBot="1" x14ac:dyDescent="0.25">
      <c r="A35" s="216" t="s">
        <v>31</v>
      </c>
      <c r="B35" s="217" t="s">
        <v>200</v>
      </c>
      <c r="C35" s="229" t="s">
        <v>22</v>
      </c>
      <c r="D35" s="218"/>
      <c r="E35" s="46"/>
      <c r="F35" s="46"/>
      <c r="G35" s="46"/>
    </row>
    <row r="36" spans="1:7" ht="9.9499999999999993" customHeight="1" x14ac:dyDescent="0.2">
      <c r="A36" s="219" t="s">
        <v>193</v>
      </c>
      <c r="B36" s="209"/>
      <c r="C36" s="210"/>
      <c r="D36" s="220"/>
    </row>
    <row r="37" spans="1:7" ht="9.9499999999999993" customHeight="1" thickBot="1" x14ac:dyDescent="0.25">
      <c r="A37" s="221" t="s">
        <v>194</v>
      </c>
      <c r="B37" s="222"/>
      <c r="C37" s="223"/>
      <c r="D37" s="220"/>
    </row>
    <row r="38" spans="1:7" ht="9.9499999999999993" customHeight="1" thickBot="1" x14ac:dyDescent="0.25">
      <c r="A38" s="196"/>
      <c r="B38" s="196"/>
      <c r="C38" s="196"/>
      <c r="D38" s="196"/>
    </row>
    <row r="39" spans="1:7" ht="9.9499999999999993" customHeight="1" thickBot="1" x14ac:dyDescent="0.25">
      <c r="A39" s="224" t="s">
        <v>195</v>
      </c>
      <c r="B39" s="569"/>
      <c r="C39" s="570"/>
      <c r="D39" s="225"/>
    </row>
    <row r="40" spans="1:7" ht="9.9499999999999993" customHeight="1" thickBot="1" x14ac:dyDescent="0.25">
      <c r="A40" s="226" t="s">
        <v>19</v>
      </c>
      <c r="B40" s="571"/>
      <c r="C40" s="572"/>
      <c r="D40" s="225"/>
    </row>
    <row r="41" spans="1:7" ht="9.9499999999999993" customHeight="1" x14ac:dyDescent="0.2">
      <c r="A41" s="199" t="s">
        <v>196</v>
      </c>
      <c r="B41" s="573"/>
      <c r="C41" s="574"/>
      <c r="D41" s="225"/>
    </row>
    <row r="42" spans="1:7" ht="9.9499999999999993" customHeight="1" x14ac:dyDescent="0.2">
      <c r="A42" s="194" t="s">
        <v>197</v>
      </c>
      <c r="B42" s="575"/>
      <c r="C42" s="576"/>
      <c r="D42" s="225"/>
    </row>
    <row r="43" spans="1:7" ht="9.9499999999999993" customHeight="1" thickBot="1" x14ac:dyDescent="0.25">
      <c r="A43" s="205" t="s">
        <v>198</v>
      </c>
      <c r="B43" s="567"/>
      <c r="C43" s="568"/>
      <c r="D43" s="225"/>
    </row>
    <row r="44" spans="1:7" ht="9.9499999999999993" customHeight="1" x14ac:dyDescent="0.2">
      <c r="A44" s="196"/>
      <c r="B44" s="196"/>
      <c r="C44" s="196"/>
      <c r="D44" s="196"/>
    </row>
    <row r="45" spans="1:7" ht="9.9499999999999993" customHeight="1" x14ac:dyDescent="0.2">
      <c r="A45" s="196"/>
      <c r="B45" s="196"/>
      <c r="C45" s="196"/>
      <c r="D45" s="196"/>
    </row>
    <row r="46" spans="1:7" ht="9.9499999999999993" customHeight="1" x14ac:dyDescent="0.2">
      <c r="A46" s="196"/>
      <c r="B46" s="196"/>
      <c r="C46" s="196"/>
      <c r="D46" s="196"/>
    </row>
    <row r="47" spans="1:7" ht="9.9499999999999993" customHeight="1" x14ac:dyDescent="0.2">
      <c r="A47" s="196"/>
      <c r="B47" s="196"/>
      <c r="C47" s="196"/>
      <c r="D47" s="196"/>
    </row>
    <row r="48" spans="1:7" ht="9.9499999999999993" customHeight="1" x14ac:dyDescent="0.2">
      <c r="A48" s="196"/>
      <c r="B48" s="196"/>
      <c r="C48" s="196"/>
      <c r="D48" s="196"/>
    </row>
    <row r="49" spans="1:4" ht="9.9499999999999993" customHeight="1" x14ac:dyDescent="0.2">
      <c r="A49" s="196"/>
      <c r="B49" s="196"/>
      <c r="C49" s="196"/>
      <c r="D49" s="196"/>
    </row>
    <row r="50" spans="1:4" ht="9.9499999999999993" customHeight="1" x14ac:dyDescent="0.2">
      <c r="A50" s="196"/>
      <c r="B50" s="196"/>
      <c r="C50" s="196"/>
      <c r="D50" s="196"/>
    </row>
    <row r="51" spans="1:4" ht="9.9499999999999993" customHeight="1" x14ac:dyDescent="0.2">
      <c r="A51" s="196"/>
      <c r="B51" s="196"/>
      <c r="C51" s="196"/>
      <c r="D51" s="196"/>
    </row>
  </sheetData>
  <mergeCells count="6">
    <mergeCell ref="A1:E1"/>
    <mergeCell ref="B43:C43"/>
    <mergeCell ref="B39:C39"/>
    <mergeCell ref="B40:C40"/>
    <mergeCell ref="B41:C41"/>
    <mergeCell ref="B42:C42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J14" sqref="J14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95" t="s">
        <v>248</v>
      </c>
      <c r="B1" s="495"/>
      <c r="C1" s="495"/>
      <c r="D1" s="495"/>
      <c r="E1" s="495"/>
      <c r="F1" s="495"/>
      <c r="G1" s="495"/>
      <c r="H1" s="495"/>
      <c r="I1" s="495"/>
      <c r="J1" s="495"/>
      <c r="K1" s="1"/>
      <c r="L1" s="1"/>
    </row>
    <row r="3" spans="1:12" x14ac:dyDescent="0.2">
      <c r="A3" s="494" t="s">
        <v>96</v>
      </c>
      <c r="B3" s="494"/>
      <c r="C3" s="494"/>
      <c r="D3" s="494"/>
      <c r="E3" s="494"/>
      <c r="F3" s="494"/>
      <c r="G3" s="494"/>
      <c r="H3" s="494"/>
      <c r="I3" s="494"/>
      <c r="J3" s="494"/>
    </row>
    <row r="4" spans="1:12" ht="13.5" thickBot="1" x14ac:dyDescent="0.25">
      <c r="B4" s="10"/>
    </row>
    <row r="5" spans="1:12" ht="13.5" thickBot="1" x14ac:dyDescent="0.25">
      <c r="B5" s="511" t="s">
        <v>135</v>
      </c>
      <c r="C5" s="580"/>
      <c r="D5" s="580"/>
      <c r="E5" s="580"/>
      <c r="F5" s="581"/>
      <c r="G5" s="109" t="s">
        <v>237</v>
      </c>
      <c r="H5" s="108" t="s">
        <v>262</v>
      </c>
      <c r="I5" s="44" t="s">
        <v>261</v>
      </c>
    </row>
    <row r="6" spans="1:12" x14ac:dyDescent="0.2">
      <c r="B6" s="505" t="s">
        <v>268</v>
      </c>
      <c r="C6" s="506"/>
      <c r="D6" s="506"/>
      <c r="E6" s="506"/>
      <c r="F6" s="507"/>
      <c r="G6" s="322">
        <v>2</v>
      </c>
      <c r="H6" s="291">
        <v>1</v>
      </c>
      <c r="I6" s="292">
        <v>1</v>
      </c>
    </row>
    <row r="7" spans="1:12" x14ac:dyDescent="0.2">
      <c r="B7" s="104" t="s">
        <v>269</v>
      </c>
      <c r="C7" s="91"/>
      <c r="D7" s="91"/>
      <c r="E7" s="91"/>
      <c r="F7" s="91"/>
      <c r="G7" s="278"/>
      <c r="H7" s="268"/>
      <c r="I7" s="269"/>
    </row>
    <row r="8" spans="1:12" x14ac:dyDescent="0.2">
      <c r="B8" s="104" t="s">
        <v>267</v>
      </c>
      <c r="C8" s="91" t="s">
        <v>267</v>
      </c>
      <c r="D8" s="91"/>
      <c r="E8" s="91"/>
      <c r="F8" s="91"/>
      <c r="G8" s="278"/>
      <c r="H8" s="268"/>
      <c r="I8" s="269"/>
    </row>
    <row r="9" spans="1:12" x14ac:dyDescent="0.2">
      <c r="B9" s="508" t="s">
        <v>267</v>
      </c>
      <c r="C9" s="509"/>
      <c r="D9" s="509"/>
      <c r="E9" s="509"/>
      <c r="F9" s="510"/>
      <c r="G9" s="279"/>
      <c r="H9" s="268"/>
      <c r="I9" s="269"/>
    </row>
    <row r="10" spans="1:12" ht="13.5" thickBot="1" x14ac:dyDescent="0.25">
      <c r="B10" s="577" t="s">
        <v>106</v>
      </c>
      <c r="C10" s="578"/>
      <c r="D10" s="578"/>
      <c r="E10" s="578"/>
      <c r="F10" s="579"/>
      <c r="G10" s="280">
        <v>2</v>
      </c>
      <c r="H10" s="281">
        <v>1</v>
      </c>
      <c r="I10" s="270">
        <v>1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H6" sqref="H6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95" t="s">
        <v>249</v>
      </c>
      <c r="B1" s="495"/>
      <c r="C1" s="495"/>
      <c r="D1" s="495"/>
      <c r="E1" s="495"/>
      <c r="F1" s="495"/>
      <c r="G1" s="495"/>
      <c r="H1" s="495"/>
      <c r="I1" s="495"/>
      <c r="J1" s="1"/>
      <c r="K1" s="1"/>
    </row>
    <row r="3" spans="1:11" x14ac:dyDescent="0.2">
      <c r="A3" s="494" t="s">
        <v>97</v>
      </c>
      <c r="B3" s="494"/>
      <c r="C3" s="494"/>
      <c r="D3" s="494"/>
      <c r="E3" s="494"/>
      <c r="F3" s="494"/>
      <c r="G3" s="494"/>
      <c r="H3" s="494"/>
      <c r="I3" s="494"/>
    </row>
    <row r="4" spans="1:11" ht="13.5" thickBot="1" x14ac:dyDescent="0.25">
      <c r="B4" s="10"/>
    </row>
    <row r="5" spans="1:11" ht="13.5" thickBot="1" x14ac:dyDescent="0.25">
      <c r="B5" s="511" t="s">
        <v>135</v>
      </c>
      <c r="C5" s="580"/>
      <c r="D5" s="580"/>
      <c r="E5" s="580"/>
      <c r="F5" s="581"/>
      <c r="G5" s="258" t="s">
        <v>237</v>
      </c>
      <c r="H5" s="258" t="s">
        <v>259</v>
      </c>
      <c r="I5" s="258" t="s">
        <v>261</v>
      </c>
    </row>
    <row r="6" spans="1:11" ht="13.5" customHeight="1" x14ac:dyDescent="0.2">
      <c r="B6" s="505" t="s">
        <v>268</v>
      </c>
      <c r="C6" s="506"/>
      <c r="D6" s="506"/>
      <c r="E6" s="506"/>
      <c r="F6" s="507"/>
      <c r="G6" s="322">
        <v>8</v>
      </c>
      <c r="H6" s="445">
        <v>10</v>
      </c>
      <c r="I6" s="446">
        <v>10</v>
      </c>
    </row>
    <row r="7" spans="1:11" x14ac:dyDescent="0.2">
      <c r="B7" s="104" t="s">
        <v>269</v>
      </c>
      <c r="C7" s="91"/>
      <c r="D7" s="91"/>
      <c r="E7" s="91"/>
      <c r="F7" s="91"/>
      <c r="G7" s="278"/>
      <c r="H7" s="278"/>
      <c r="I7" s="269"/>
    </row>
    <row r="8" spans="1:11" x14ac:dyDescent="0.2">
      <c r="B8" s="508" t="s">
        <v>267</v>
      </c>
      <c r="C8" s="509"/>
      <c r="D8" s="509"/>
      <c r="E8" s="509"/>
      <c r="F8" s="510"/>
      <c r="G8" s="279"/>
      <c r="H8" s="279"/>
      <c r="I8" s="269"/>
    </row>
    <row r="9" spans="1:11" ht="13.5" thickBot="1" x14ac:dyDescent="0.25">
      <c r="B9" s="577" t="s">
        <v>106</v>
      </c>
      <c r="C9" s="578"/>
      <c r="D9" s="578"/>
      <c r="E9" s="578"/>
      <c r="F9" s="579"/>
      <c r="G9" s="280">
        <v>8</v>
      </c>
      <c r="H9" s="280">
        <v>10</v>
      </c>
      <c r="I9" s="270">
        <v>10</v>
      </c>
    </row>
  </sheetData>
  <mergeCells count="6">
    <mergeCell ref="A1:I1"/>
    <mergeCell ref="A3:I3"/>
    <mergeCell ref="B9:F9"/>
    <mergeCell ref="B5:F5"/>
    <mergeCell ref="B6:F6"/>
    <mergeCell ref="B8:F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95" t="s">
        <v>250</v>
      </c>
      <c r="B1" s="495"/>
      <c r="C1" s="495"/>
      <c r="D1" s="495"/>
      <c r="E1" s="495"/>
      <c r="F1" s="495"/>
      <c r="G1" s="495"/>
      <c r="H1" s="495"/>
      <c r="I1" s="495"/>
      <c r="J1" s="1"/>
      <c r="K1" s="1"/>
    </row>
    <row r="3" spans="1:11" ht="13.5" customHeight="1" x14ac:dyDescent="0.2">
      <c r="A3" s="494" t="s">
        <v>145</v>
      </c>
      <c r="B3" s="494"/>
      <c r="C3" s="494"/>
      <c r="D3" s="494"/>
      <c r="E3" s="494"/>
      <c r="F3" s="494"/>
      <c r="G3" s="494"/>
      <c r="H3" s="494"/>
      <c r="I3" s="494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s="4" t="s">
        <v>346</v>
      </c>
    </row>
    <row r="6" spans="1:11" ht="13.5" thickBot="1" x14ac:dyDescent="0.25">
      <c r="B6" s="71" t="s">
        <v>146</v>
      </c>
      <c r="C6" s="137" t="s">
        <v>147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D13" sqref="D13"/>
    </sheetView>
  </sheetViews>
  <sheetFormatPr defaultRowHeight="12.75" x14ac:dyDescent="0.2"/>
  <cols>
    <col min="1" max="1" width="46.28515625" customWidth="1"/>
    <col min="2" max="2" width="10.140625" customWidth="1"/>
    <col min="3" max="4" width="10.140625" bestFit="1" customWidth="1"/>
  </cols>
  <sheetData>
    <row r="1" spans="1:11" x14ac:dyDescent="0.2">
      <c r="A1" s="495" t="s">
        <v>251</v>
      </c>
      <c r="B1" s="495"/>
      <c r="C1" s="495"/>
      <c r="D1" s="495"/>
      <c r="E1" s="495"/>
      <c r="F1" s="495"/>
      <c r="G1" s="495"/>
      <c r="H1" s="495"/>
      <c r="I1" s="495"/>
      <c r="J1" s="495"/>
    </row>
    <row r="3" spans="1:11" x14ac:dyDescent="0.2">
      <c r="A3" s="494" t="s">
        <v>98</v>
      </c>
      <c r="B3" s="494"/>
      <c r="C3" s="494"/>
      <c r="D3" s="494"/>
      <c r="E3" s="494"/>
      <c r="F3" s="494"/>
      <c r="G3" s="494"/>
      <c r="H3" s="494"/>
      <c r="I3" s="494"/>
      <c r="J3" s="494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277</v>
      </c>
      <c r="C5" s="108" t="s">
        <v>278</v>
      </c>
      <c r="D5" s="44" t="s">
        <v>273</v>
      </c>
      <c r="I5" s="405" t="s">
        <v>346</v>
      </c>
      <c r="J5" s="113"/>
    </row>
    <row r="6" spans="1:11" ht="21" customHeight="1" x14ac:dyDescent="0.2">
      <c r="A6" s="72" t="s">
        <v>99</v>
      </c>
      <c r="B6" s="388">
        <v>2800000</v>
      </c>
      <c r="C6" s="476">
        <v>4810276</v>
      </c>
      <c r="D6" s="391">
        <v>3165453</v>
      </c>
    </row>
    <row r="7" spans="1:11" ht="39" customHeight="1" x14ac:dyDescent="0.2">
      <c r="A7" s="73" t="s">
        <v>100</v>
      </c>
      <c r="B7" s="389"/>
      <c r="C7" s="423"/>
      <c r="D7" s="293"/>
    </row>
    <row r="8" spans="1:11" x14ac:dyDescent="0.2">
      <c r="A8" s="73" t="s">
        <v>101</v>
      </c>
      <c r="B8" s="389"/>
      <c r="C8" s="423"/>
      <c r="D8" s="293"/>
    </row>
    <row r="9" spans="1:11" ht="38.25" x14ac:dyDescent="0.2">
      <c r="A9" s="73" t="s">
        <v>102</v>
      </c>
      <c r="B9" s="389"/>
      <c r="C9" s="423"/>
      <c r="D9" s="293"/>
    </row>
    <row r="10" spans="1:11" x14ac:dyDescent="0.2">
      <c r="A10" s="73" t="s">
        <v>103</v>
      </c>
      <c r="B10" s="389"/>
      <c r="C10" s="423">
        <v>374323</v>
      </c>
      <c r="D10" s="293">
        <v>26615</v>
      </c>
    </row>
    <row r="11" spans="1:11" ht="13.5" thickBot="1" x14ac:dyDescent="0.25">
      <c r="A11" s="74" t="s">
        <v>104</v>
      </c>
      <c r="B11" s="390"/>
      <c r="C11" s="477"/>
      <c r="D11" s="362"/>
    </row>
    <row r="12" spans="1:11" ht="13.5" thickBot="1" x14ac:dyDescent="0.25">
      <c r="A12" s="71" t="s">
        <v>106</v>
      </c>
      <c r="B12" s="387">
        <v>2800000</v>
      </c>
      <c r="C12" s="478">
        <v>5184599</v>
      </c>
      <c r="D12" s="365">
        <v>3192068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2018</v>
      </c>
      <c r="C15" s="41">
        <v>2019</v>
      </c>
      <c r="D15" s="41">
        <v>2020</v>
      </c>
      <c r="E15" s="41">
        <v>2021</v>
      </c>
      <c r="F15" s="42">
        <v>2022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124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55"/>
  <sheetViews>
    <sheetView topLeftCell="A30" workbookViewId="0">
      <selection activeCell="S56" sqref="S56"/>
    </sheetView>
  </sheetViews>
  <sheetFormatPr defaultRowHeight="12.75" x14ac:dyDescent="0.2"/>
  <cols>
    <col min="1" max="1" width="18.140625" customWidth="1"/>
    <col min="2" max="2" width="10" customWidth="1"/>
    <col min="3" max="3" width="12.7109375" bestFit="1" customWidth="1"/>
    <col min="4" max="4" width="0.140625" hidden="1" customWidth="1"/>
    <col min="5" max="5" width="8.28515625" hidden="1" customWidth="1"/>
    <col min="6" max="8" width="8.5703125" hidden="1" customWidth="1"/>
    <col min="9" max="9" width="10" customWidth="1"/>
    <col min="10" max="10" width="9.85546875" customWidth="1"/>
    <col min="11" max="11" width="8.42578125" customWidth="1"/>
    <col min="14" max="14" width="8.7109375" customWidth="1"/>
    <col min="15" max="15" width="9.140625" hidden="1" customWidth="1"/>
    <col min="16" max="16" width="5.7109375" hidden="1" customWidth="1"/>
    <col min="17" max="17" width="10.28515625" customWidth="1"/>
    <col min="18" max="18" width="10.140625" customWidth="1"/>
    <col min="19" max="19" width="10.7109375" customWidth="1"/>
    <col min="20" max="20" width="8.28515625" customWidth="1"/>
  </cols>
  <sheetData>
    <row r="1" spans="1:20" x14ac:dyDescent="0.2">
      <c r="A1" s="495" t="s">
        <v>252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</row>
    <row r="3" spans="1:20" ht="12.75" hidden="1" customHeight="1" x14ac:dyDescent="0.2"/>
    <row r="4" spans="1:20" ht="15.75" x14ac:dyDescent="0.25">
      <c r="A4" s="617" t="s">
        <v>125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</row>
    <row r="5" spans="1:20" ht="15.75" x14ac:dyDescent="0.25">
      <c r="A5" s="11"/>
      <c r="Q5" s="405" t="s">
        <v>346</v>
      </c>
      <c r="R5" s="113"/>
    </row>
    <row r="6" spans="1:20" x14ac:dyDescent="0.2">
      <c r="D6" s="10"/>
      <c r="P6" s="3"/>
      <c r="Q6" s="3"/>
    </row>
    <row r="7" spans="1:20" ht="18" x14ac:dyDescent="0.25">
      <c r="A7" s="612" t="s">
        <v>34</v>
      </c>
      <c r="B7" s="613"/>
      <c r="C7" s="351"/>
      <c r="D7" s="351"/>
      <c r="E7" s="351"/>
      <c r="F7" s="351"/>
      <c r="G7" s="351"/>
      <c r="H7" s="351"/>
      <c r="I7" s="351"/>
      <c r="J7" s="351"/>
      <c r="K7" s="351"/>
      <c r="L7" s="612" t="s">
        <v>35</v>
      </c>
      <c r="M7" s="619"/>
      <c r="N7" s="619"/>
      <c r="O7" s="619"/>
      <c r="P7" s="613"/>
      <c r="Q7" s="88"/>
      <c r="R7" s="88"/>
      <c r="S7" s="88"/>
      <c r="T7" s="88"/>
    </row>
    <row r="8" spans="1:20" ht="56.25" customHeight="1" x14ac:dyDescent="0.2">
      <c r="A8" s="615" t="s">
        <v>3</v>
      </c>
      <c r="B8" s="616"/>
      <c r="C8" s="255" t="s">
        <v>343</v>
      </c>
      <c r="D8" s="255" t="s">
        <v>259</v>
      </c>
      <c r="E8" s="255" t="s">
        <v>260</v>
      </c>
      <c r="F8" s="174"/>
      <c r="G8" s="174"/>
      <c r="H8" s="174"/>
      <c r="I8" s="255" t="s">
        <v>344</v>
      </c>
      <c r="J8" s="255" t="s">
        <v>261</v>
      </c>
      <c r="K8" s="255" t="s">
        <v>345</v>
      </c>
      <c r="L8" s="615" t="s">
        <v>3</v>
      </c>
      <c r="M8" s="618"/>
      <c r="N8" s="618"/>
      <c r="O8" s="618"/>
      <c r="P8" s="616"/>
      <c r="Q8" s="255" t="s">
        <v>343</v>
      </c>
      <c r="R8" s="255" t="s">
        <v>344</v>
      </c>
      <c r="S8" s="255" t="s">
        <v>261</v>
      </c>
      <c r="T8" s="255" t="s">
        <v>345</v>
      </c>
    </row>
    <row r="9" spans="1:20" ht="18" x14ac:dyDescent="0.25">
      <c r="A9" s="247" t="s">
        <v>70</v>
      </c>
      <c r="B9" s="248"/>
      <c r="C9" s="479">
        <v>53862403</v>
      </c>
      <c r="D9" s="479">
        <v>83106570</v>
      </c>
      <c r="E9" s="248"/>
      <c r="F9" s="175"/>
      <c r="G9" s="175"/>
      <c r="H9" s="175"/>
      <c r="I9" s="252">
        <v>66279670</v>
      </c>
      <c r="J9" s="252">
        <v>63062326</v>
      </c>
      <c r="K9" s="400">
        <f>J9/I9</f>
        <v>0.951458056444759</v>
      </c>
      <c r="L9" s="629" t="s">
        <v>36</v>
      </c>
      <c r="M9" s="630"/>
      <c r="N9" s="630"/>
      <c r="O9" s="630"/>
      <c r="P9" s="631"/>
      <c r="Q9" s="190">
        <v>53862403</v>
      </c>
      <c r="R9" s="190">
        <v>66279670</v>
      </c>
      <c r="S9" s="190">
        <v>46566292</v>
      </c>
      <c r="T9" s="352">
        <f>S9/R9</f>
        <v>0.70257277985843924</v>
      </c>
    </row>
    <row r="10" spans="1:20" ht="16.5" x14ac:dyDescent="0.25">
      <c r="A10" s="249" t="s">
        <v>37</v>
      </c>
      <c r="B10" s="248"/>
      <c r="C10" s="177">
        <v>51950541</v>
      </c>
      <c r="D10" s="176">
        <v>83106570</v>
      </c>
      <c r="E10" s="248"/>
      <c r="F10" s="176"/>
      <c r="G10" s="176"/>
      <c r="H10" s="176"/>
      <c r="I10" s="248">
        <v>64367808</v>
      </c>
      <c r="J10" s="248">
        <v>63062326</v>
      </c>
      <c r="K10" s="400">
        <f t="shared" ref="K10:K27" si="0">J10/I10</f>
        <v>0.97971840209317052</v>
      </c>
      <c r="L10" s="609" t="s">
        <v>38</v>
      </c>
      <c r="M10" s="610"/>
      <c r="N10" s="610"/>
      <c r="O10" s="610"/>
      <c r="P10" s="611"/>
      <c r="Q10" s="190">
        <v>53862403</v>
      </c>
      <c r="R10" s="190">
        <v>66279670</v>
      </c>
      <c r="S10" s="190">
        <v>46566292</v>
      </c>
      <c r="T10" s="352">
        <f t="shared" ref="T10:T42" si="1">S10/R10</f>
        <v>0.70257277985843924</v>
      </c>
    </row>
    <row r="11" spans="1:20" x14ac:dyDescent="0.2">
      <c r="A11" s="609" t="s">
        <v>21</v>
      </c>
      <c r="B11" s="611"/>
      <c r="C11" s="248">
        <v>42847003</v>
      </c>
      <c r="D11" s="248">
        <v>57875714</v>
      </c>
      <c r="E11" s="248"/>
      <c r="F11" s="248"/>
      <c r="G11" s="248"/>
      <c r="H11" s="248"/>
      <c r="I11" s="248">
        <v>57799099</v>
      </c>
      <c r="J11" s="248">
        <v>60624066</v>
      </c>
      <c r="K11" s="400">
        <f t="shared" si="0"/>
        <v>1.0488756234764145</v>
      </c>
      <c r="L11" s="609" t="s">
        <v>21</v>
      </c>
      <c r="M11" s="610"/>
      <c r="N11" s="610"/>
      <c r="O11" s="610"/>
      <c r="P11" s="611"/>
      <c r="Q11" s="190">
        <v>42847003</v>
      </c>
      <c r="R11" s="190">
        <v>57799099</v>
      </c>
      <c r="S11" s="190">
        <v>44642673</v>
      </c>
      <c r="T11" s="352">
        <f t="shared" si="1"/>
        <v>0.77237662476364899</v>
      </c>
    </row>
    <row r="12" spans="1:20" x14ac:dyDescent="0.2">
      <c r="A12" s="606" t="s">
        <v>203</v>
      </c>
      <c r="B12" s="608"/>
      <c r="C12" s="480">
        <v>28931684</v>
      </c>
      <c r="D12" s="480">
        <v>13443054</v>
      </c>
      <c r="E12" s="178"/>
      <c r="F12" s="178"/>
      <c r="G12" s="178"/>
      <c r="H12" s="178"/>
      <c r="I12" s="178">
        <v>30717482</v>
      </c>
      <c r="J12" s="178">
        <v>30717482</v>
      </c>
      <c r="K12" s="400">
        <f t="shared" si="0"/>
        <v>1</v>
      </c>
      <c r="L12" s="606" t="s">
        <v>25</v>
      </c>
      <c r="M12" s="607"/>
      <c r="N12" s="607"/>
      <c r="O12" s="607"/>
      <c r="P12" s="608"/>
      <c r="Q12" s="188">
        <v>12463260</v>
      </c>
      <c r="R12" s="188">
        <v>16203370</v>
      </c>
      <c r="S12" s="187">
        <v>16067511</v>
      </c>
      <c r="T12" s="404">
        <f t="shared" si="1"/>
        <v>0.99161538618201028</v>
      </c>
    </row>
    <row r="13" spans="1:20" ht="24" customHeight="1" x14ac:dyDescent="0.2">
      <c r="A13" s="606" t="s">
        <v>205</v>
      </c>
      <c r="B13" s="608"/>
      <c r="C13" s="480">
        <v>9773319</v>
      </c>
      <c r="D13" s="480">
        <v>20545533</v>
      </c>
      <c r="E13" s="178"/>
      <c r="F13" s="178"/>
      <c r="G13" s="178"/>
      <c r="H13" s="178"/>
      <c r="I13" s="178">
        <v>14815061</v>
      </c>
      <c r="J13" s="178">
        <v>14815061</v>
      </c>
      <c r="K13" s="400">
        <f t="shared" si="0"/>
        <v>1</v>
      </c>
      <c r="L13" s="588" t="s">
        <v>220</v>
      </c>
      <c r="M13" s="589"/>
      <c r="N13" s="589"/>
      <c r="O13" s="589"/>
      <c r="P13" s="590"/>
      <c r="Q13" s="188">
        <v>1858040</v>
      </c>
      <c r="R13" s="188">
        <v>2188494</v>
      </c>
      <c r="S13" s="187">
        <v>2185861</v>
      </c>
      <c r="T13" s="404">
        <f t="shared" si="1"/>
        <v>0.99879688955053114</v>
      </c>
    </row>
    <row r="14" spans="1:20" x14ac:dyDescent="0.2">
      <c r="A14" s="606" t="s">
        <v>213</v>
      </c>
      <c r="B14" s="608"/>
      <c r="C14" s="480">
        <v>2800000</v>
      </c>
      <c r="D14" s="480">
        <v>20293811</v>
      </c>
      <c r="E14" s="178"/>
      <c r="F14" s="178"/>
      <c r="G14" s="178"/>
      <c r="H14" s="178"/>
      <c r="I14" s="178">
        <v>5184599</v>
      </c>
      <c r="J14" s="178">
        <v>3192068</v>
      </c>
      <c r="K14" s="400">
        <f t="shared" si="0"/>
        <v>0.6156827172168956</v>
      </c>
      <c r="L14" s="606" t="s">
        <v>118</v>
      </c>
      <c r="M14" s="607"/>
      <c r="N14" s="607"/>
      <c r="O14" s="607"/>
      <c r="P14" s="608"/>
      <c r="Q14" s="188">
        <v>19765931</v>
      </c>
      <c r="R14" s="188">
        <v>29262041</v>
      </c>
      <c r="S14" s="187">
        <v>16898092</v>
      </c>
      <c r="T14" s="404">
        <f t="shared" si="1"/>
        <v>0.5774748248080166</v>
      </c>
    </row>
    <row r="15" spans="1:20" x14ac:dyDescent="0.2">
      <c r="A15" s="180" t="s">
        <v>207</v>
      </c>
      <c r="B15" s="181"/>
      <c r="C15" s="480">
        <v>1342000</v>
      </c>
      <c r="D15" s="480">
        <v>3242418</v>
      </c>
      <c r="E15" s="178"/>
      <c r="F15" s="178"/>
      <c r="G15" s="178"/>
      <c r="H15" s="178"/>
      <c r="I15" s="178">
        <v>2108868</v>
      </c>
      <c r="J15" s="178">
        <v>1539818</v>
      </c>
      <c r="K15" s="400">
        <f t="shared" si="0"/>
        <v>0.73016329139614233</v>
      </c>
      <c r="L15" s="606" t="s">
        <v>39</v>
      </c>
      <c r="M15" s="607"/>
      <c r="N15" s="607"/>
      <c r="O15" s="607"/>
      <c r="P15" s="608"/>
      <c r="Q15" s="188">
        <v>4200000</v>
      </c>
      <c r="R15" s="188">
        <v>4590081</v>
      </c>
      <c r="S15" s="187">
        <v>3936096</v>
      </c>
      <c r="T15" s="404">
        <f t="shared" si="1"/>
        <v>0.85752212215862855</v>
      </c>
    </row>
    <row r="16" spans="1:20" x14ac:dyDescent="0.2">
      <c r="A16" s="180" t="s">
        <v>221</v>
      </c>
      <c r="B16" s="181"/>
      <c r="C16" s="480"/>
      <c r="D16" s="480"/>
      <c r="E16" s="178"/>
      <c r="F16" s="178"/>
      <c r="G16" s="178"/>
      <c r="H16" s="178"/>
      <c r="I16" s="178"/>
      <c r="J16" s="178"/>
      <c r="K16" s="400"/>
      <c r="L16" s="606" t="s">
        <v>120</v>
      </c>
      <c r="M16" s="607"/>
      <c r="N16" s="607"/>
      <c r="O16" s="607"/>
      <c r="P16" s="608"/>
      <c r="Q16" s="188">
        <v>3402505</v>
      </c>
      <c r="R16" s="188">
        <v>4397846</v>
      </c>
      <c r="S16" s="187">
        <v>4397846</v>
      </c>
      <c r="T16" s="404">
        <f t="shared" si="1"/>
        <v>1</v>
      </c>
    </row>
    <row r="17" spans="1:20" x14ac:dyDescent="0.2">
      <c r="A17" s="614" t="s">
        <v>330</v>
      </c>
      <c r="B17" s="608"/>
      <c r="C17" s="481"/>
      <c r="D17" s="481">
        <v>350898</v>
      </c>
      <c r="E17" s="185"/>
      <c r="F17" s="185"/>
      <c r="G17" s="185"/>
      <c r="H17" s="185"/>
      <c r="I17" s="185"/>
      <c r="J17" s="185">
        <v>1256099</v>
      </c>
      <c r="K17" s="400"/>
      <c r="L17" s="394"/>
      <c r="M17" s="396"/>
      <c r="N17" s="396"/>
      <c r="O17" s="396"/>
      <c r="P17" s="395"/>
      <c r="Q17" s="188"/>
      <c r="R17" s="188"/>
      <c r="S17" s="187"/>
      <c r="T17" s="404"/>
    </row>
    <row r="18" spans="1:20" ht="21.75" customHeight="1" x14ac:dyDescent="0.2">
      <c r="A18" s="588" t="s">
        <v>214</v>
      </c>
      <c r="B18" s="590"/>
      <c r="C18" s="481"/>
      <c r="D18" s="481"/>
      <c r="E18" s="251"/>
      <c r="F18" s="251"/>
      <c r="G18" s="251"/>
      <c r="H18" s="251"/>
      <c r="I18" s="399">
        <v>4973089</v>
      </c>
      <c r="J18" s="399">
        <v>9103538</v>
      </c>
      <c r="K18" s="400">
        <f t="shared" si="0"/>
        <v>1.8305600402486262</v>
      </c>
      <c r="L18" s="588" t="s">
        <v>331</v>
      </c>
      <c r="M18" s="589"/>
      <c r="N18" s="589"/>
      <c r="O18" s="589"/>
      <c r="P18" s="590"/>
      <c r="Q18" s="188">
        <v>1157267</v>
      </c>
      <c r="R18" s="188">
        <v>1157267</v>
      </c>
      <c r="S18" s="187">
        <v>1157267</v>
      </c>
      <c r="T18" s="404">
        <f t="shared" si="1"/>
        <v>1</v>
      </c>
    </row>
    <row r="19" spans="1:20" ht="12.75" hidden="1" customHeight="1" x14ac:dyDescent="0.2">
      <c r="A19" s="19"/>
      <c r="B19" s="20"/>
      <c r="C19" s="482"/>
      <c r="D19" s="482"/>
      <c r="E19" s="20"/>
      <c r="F19" s="20"/>
      <c r="G19" s="20"/>
      <c r="H19" s="20"/>
      <c r="I19" s="20"/>
      <c r="J19" s="20"/>
      <c r="K19" s="400" t="e">
        <f t="shared" si="0"/>
        <v>#DIV/0!</v>
      </c>
      <c r="L19" s="186"/>
      <c r="M19" s="178"/>
      <c r="N19" s="50"/>
      <c r="O19" s="50"/>
      <c r="P19" s="50"/>
      <c r="Q19" s="188"/>
      <c r="R19" s="188"/>
      <c r="S19" s="187"/>
      <c r="T19" s="352" t="e">
        <f t="shared" si="1"/>
        <v>#DIV/0!</v>
      </c>
    </row>
    <row r="20" spans="1:20" ht="12.75" hidden="1" customHeight="1" x14ac:dyDescent="0.2">
      <c r="A20" s="19"/>
      <c r="B20" s="20"/>
      <c r="C20" s="482"/>
      <c r="D20" s="482"/>
      <c r="E20" s="20"/>
      <c r="F20" s="20"/>
      <c r="G20" s="20"/>
      <c r="H20" s="20"/>
      <c r="I20" s="20"/>
      <c r="J20" s="20"/>
      <c r="K20" s="400" t="e">
        <f t="shared" si="0"/>
        <v>#DIV/0!</v>
      </c>
      <c r="L20" s="186"/>
      <c r="M20" s="178"/>
      <c r="N20" s="50"/>
      <c r="O20" s="50"/>
      <c r="P20" s="50"/>
      <c r="Q20" s="188"/>
      <c r="R20" s="188"/>
      <c r="S20" s="187"/>
      <c r="T20" s="352" t="e">
        <f t="shared" si="1"/>
        <v>#DIV/0!</v>
      </c>
    </row>
    <row r="21" spans="1:20" ht="12.75" hidden="1" customHeight="1" x14ac:dyDescent="0.2">
      <c r="A21" s="19"/>
      <c r="B21" s="20"/>
      <c r="C21" s="482"/>
      <c r="D21" s="482"/>
      <c r="E21" s="20"/>
      <c r="F21" s="20"/>
      <c r="G21" s="20"/>
      <c r="H21" s="20"/>
      <c r="I21" s="20"/>
      <c r="J21" s="20"/>
      <c r="K21" s="400" t="e">
        <f t="shared" si="0"/>
        <v>#DIV/0!</v>
      </c>
      <c r="L21" s="186"/>
      <c r="M21" s="178"/>
      <c r="N21" s="50"/>
      <c r="O21" s="50"/>
      <c r="P21" s="50"/>
      <c r="Q21" s="188"/>
      <c r="R21" s="188"/>
      <c r="S21" s="187"/>
      <c r="T21" s="352" t="e">
        <f t="shared" si="1"/>
        <v>#DIV/0!</v>
      </c>
    </row>
    <row r="22" spans="1:20" ht="12.75" hidden="1" customHeight="1" x14ac:dyDescent="0.2">
      <c r="A22" s="19"/>
      <c r="B22" s="20"/>
      <c r="C22" s="482"/>
      <c r="D22" s="482"/>
      <c r="E22" s="20"/>
      <c r="F22" s="20"/>
      <c r="G22" s="20"/>
      <c r="H22" s="20"/>
      <c r="I22" s="20"/>
      <c r="J22" s="20"/>
      <c r="K22" s="400" t="e">
        <f t="shared" si="0"/>
        <v>#DIV/0!</v>
      </c>
      <c r="L22" s="186"/>
      <c r="M22" s="178"/>
      <c r="N22" s="50"/>
      <c r="O22" s="50"/>
      <c r="P22" s="50"/>
      <c r="Q22" s="188"/>
      <c r="R22" s="188"/>
      <c r="S22" s="187"/>
      <c r="T22" s="352" t="e">
        <f t="shared" si="1"/>
        <v>#DIV/0!</v>
      </c>
    </row>
    <row r="23" spans="1:20" ht="15.75" x14ac:dyDescent="0.25">
      <c r="A23" s="182" t="s">
        <v>22</v>
      </c>
      <c r="B23" s="177"/>
      <c r="C23" s="252">
        <v>9103538</v>
      </c>
      <c r="D23" s="252">
        <v>25230856</v>
      </c>
      <c r="E23" s="252"/>
      <c r="F23" s="252"/>
      <c r="G23" s="252"/>
      <c r="H23" s="252"/>
      <c r="I23" s="252">
        <v>6568709</v>
      </c>
      <c r="J23" s="252">
        <v>2438260</v>
      </c>
      <c r="K23" s="400">
        <f t="shared" si="0"/>
        <v>0.37119318270911378</v>
      </c>
      <c r="L23" s="620" t="s">
        <v>71</v>
      </c>
      <c r="M23" s="621"/>
      <c r="N23" s="621"/>
      <c r="O23" s="621"/>
      <c r="P23" s="622"/>
      <c r="Q23" s="190">
        <v>11015400</v>
      </c>
      <c r="R23" s="190">
        <v>8480571</v>
      </c>
      <c r="S23" s="190">
        <v>1923619</v>
      </c>
      <c r="T23" s="352">
        <f t="shared" si="1"/>
        <v>0.22682658986051765</v>
      </c>
    </row>
    <row r="24" spans="1:20" x14ac:dyDescent="0.2">
      <c r="A24" s="623" t="s">
        <v>215</v>
      </c>
      <c r="B24" s="624"/>
      <c r="C24" s="481"/>
      <c r="D24" s="399">
        <v>783490</v>
      </c>
      <c r="E24" s="185"/>
      <c r="F24" s="185"/>
      <c r="G24" s="185"/>
      <c r="H24" s="185"/>
      <c r="I24" s="185"/>
      <c r="J24" s="185"/>
      <c r="K24" s="400"/>
      <c r="L24" s="597" t="s">
        <v>191</v>
      </c>
      <c r="M24" s="598"/>
      <c r="N24" s="598"/>
      <c r="O24" s="598"/>
      <c r="P24" s="599"/>
      <c r="Q24" s="188">
        <v>4665400</v>
      </c>
      <c r="R24" s="188">
        <v>4682723</v>
      </c>
      <c r="S24" s="187">
        <v>1519849</v>
      </c>
      <c r="T24" s="404">
        <f t="shared" si="1"/>
        <v>0.32456521558076357</v>
      </c>
    </row>
    <row r="25" spans="1:20" ht="21.75" customHeight="1" x14ac:dyDescent="0.2">
      <c r="A25" s="625" t="s">
        <v>218</v>
      </c>
      <c r="B25" s="626"/>
      <c r="C25" s="483"/>
      <c r="D25" s="483">
        <v>783490</v>
      </c>
      <c r="E25" s="251"/>
      <c r="F25" s="251"/>
      <c r="G25" s="251"/>
      <c r="H25" s="251"/>
      <c r="I25" s="251"/>
      <c r="J25" s="251"/>
      <c r="K25" s="400"/>
      <c r="L25" s="597" t="s">
        <v>40</v>
      </c>
      <c r="M25" s="598"/>
      <c r="N25" s="598"/>
      <c r="O25" s="598"/>
      <c r="P25" s="599"/>
      <c r="Q25" s="454">
        <v>6350000</v>
      </c>
      <c r="R25" s="187">
        <v>3797848</v>
      </c>
      <c r="S25" s="187">
        <v>403770</v>
      </c>
      <c r="T25" s="404">
        <f t="shared" si="1"/>
        <v>0.10631547128795044</v>
      </c>
    </row>
    <row r="26" spans="1:20" x14ac:dyDescent="0.2">
      <c r="A26" s="183" t="s">
        <v>219</v>
      </c>
      <c r="B26" s="179"/>
      <c r="C26" s="251"/>
      <c r="D26" s="483"/>
      <c r="E26" s="251"/>
      <c r="F26" s="251"/>
      <c r="G26" s="251"/>
      <c r="H26" s="251"/>
      <c r="I26" s="251"/>
      <c r="J26" s="251"/>
      <c r="K26" s="400"/>
      <c r="L26" s="597" t="s">
        <v>192</v>
      </c>
      <c r="M26" s="598"/>
      <c r="N26" s="598"/>
      <c r="O26" s="598"/>
      <c r="P26" s="599"/>
      <c r="Q26" s="191"/>
      <c r="R26" s="187"/>
      <c r="S26" s="187"/>
      <c r="T26" s="404"/>
    </row>
    <row r="27" spans="1:20" ht="24" customHeight="1" x14ac:dyDescent="0.2">
      <c r="A27" s="627" t="s">
        <v>216</v>
      </c>
      <c r="B27" s="628"/>
      <c r="C27" s="399"/>
      <c r="D27" s="399">
        <v>23144138</v>
      </c>
      <c r="E27" s="185"/>
      <c r="F27" s="185"/>
      <c r="G27" s="185"/>
      <c r="H27" s="185"/>
      <c r="I27" s="185">
        <v>2438260</v>
      </c>
      <c r="J27" s="185">
        <v>2438260</v>
      </c>
      <c r="K27" s="400">
        <f t="shared" si="0"/>
        <v>1</v>
      </c>
      <c r="L27" s="597" t="s">
        <v>29</v>
      </c>
      <c r="M27" s="598"/>
      <c r="N27" s="598"/>
      <c r="O27" s="598"/>
      <c r="P27" s="599"/>
      <c r="Q27" s="191"/>
      <c r="R27" s="187"/>
      <c r="S27" s="187"/>
      <c r="T27" s="404"/>
    </row>
    <row r="28" spans="1:20" x14ac:dyDescent="0.2">
      <c r="A28" s="623" t="s">
        <v>213</v>
      </c>
      <c r="B28" s="624"/>
      <c r="C28" s="399"/>
      <c r="D28" s="399"/>
      <c r="E28" s="185"/>
      <c r="F28" s="185"/>
      <c r="G28" s="185"/>
      <c r="H28" s="185"/>
      <c r="I28" s="185"/>
      <c r="J28" s="185"/>
      <c r="K28" s="400"/>
      <c r="L28" s="597" t="s">
        <v>30</v>
      </c>
      <c r="M28" s="598"/>
      <c r="N28" s="598"/>
      <c r="O28" s="598"/>
      <c r="P28" s="599"/>
      <c r="Q28" s="191"/>
      <c r="R28" s="187"/>
      <c r="S28" s="187"/>
      <c r="T28" s="404"/>
    </row>
    <row r="29" spans="1:20" ht="22.5" customHeight="1" x14ac:dyDescent="0.2">
      <c r="A29" s="582" t="s">
        <v>217</v>
      </c>
      <c r="B29" s="583"/>
      <c r="C29" s="399">
        <v>9103538</v>
      </c>
      <c r="D29" s="399">
        <v>1303228</v>
      </c>
      <c r="E29" s="185"/>
      <c r="F29" s="185"/>
      <c r="G29" s="185"/>
      <c r="H29" s="185"/>
      <c r="I29" s="185">
        <v>4130449</v>
      </c>
      <c r="J29" s="185"/>
      <c r="K29" s="400"/>
      <c r="L29" s="597" t="s">
        <v>121</v>
      </c>
      <c r="M29" s="598"/>
      <c r="N29" s="598"/>
      <c r="O29" s="598"/>
      <c r="P29" s="599"/>
      <c r="Q29" s="191"/>
      <c r="R29" s="187"/>
      <c r="S29" s="187"/>
      <c r="T29" s="404"/>
    </row>
    <row r="30" spans="1:20" ht="24.75" customHeight="1" x14ac:dyDescent="0.25">
      <c r="A30" s="24"/>
      <c r="B30" s="20"/>
      <c r="C30" s="482"/>
      <c r="D30" s="482"/>
      <c r="E30" s="20"/>
      <c r="F30" s="20"/>
      <c r="G30" s="20"/>
      <c r="H30" s="20"/>
      <c r="I30" s="20"/>
      <c r="J30" s="20"/>
      <c r="K30" s="20"/>
      <c r="L30" s="632" t="s">
        <v>347</v>
      </c>
      <c r="M30" s="633"/>
      <c r="N30" s="633"/>
      <c r="O30" s="633"/>
      <c r="P30" s="634"/>
      <c r="Q30" s="187"/>
      <c r="R30" s="187"/>
      <c r="S30" s="187"/>
      <c r="T30" s="352"/>
    </row>
    <row r="31" spans="1:20" ht="15.75" x14ac:dyDescent="0.25">
      <c r="A31" s="25"/>
      <c r="B31" s="20"/>
      <c r="C31" s="482"/>
      <c r="D31" s="482"/>
      <c r="E31" s="20"/>
      <c r="F31" s="20"/>
      <c r="G31" s="20"/>
      <c r="H31" s="20"/>
      <c r="I31" s="20"/>
      <c r="J31" s="20"/>
      <c r="K31" s="20"/>
      <c r="L31" s="609" t="s">
        <v>41</v>
      </c>
      <c r="M31" s="610"/>
      <c r="N31" s="610"/>
      <c r="O31" s="610"/>
      <c r="P31" s="611"/>
      <c r="Q31" s="190"/>
      <c r="R31" s="190"/>
      <c r="S31" s="187"/>
      <c r="T31" s="352"/>
    </row>
    <row r="32" spans="1:20" ht="14.25" x14ac:dyDescent="0.2">
      <c r="A32" s="26"/>
      <c r="B32" s="20"/>
      <c r="C32" s="482"/>
      <c r="D32" s="482"/>
      <c r="E32" s="20"/>
      <c r="F32" s="20"/>
      <c r="G32" s="20"/>
      <c r="H32" s="20"/>
      <c r="I32" s="20"/>
      <c r="J32" s="20"/>
      <c r="K32" s="20"/>
      <c r="L32" s="606" t="s">
        <v>19</v>
      </c>
      <c r="M32" s="607"/>
      <c r="N32" s="607"/>
      <c r="O32" s="607"/>
      <c r="P32" s="608"/>
      <c r="Q32" s="188"/>
      <c r="R32" s="188"/>
      <c r="S32" s="187"/>
      <c r="T32" s="352"/>
    </row>
    <row r="33" spans="1:20" ht="14.25" x14ac:dyDescent="0.2">
      <c r="A33" s="26"/>
      <c r="B33" s="20"/>
      <c r="C33" s="482"/>
      <c r="D33" s="482"/>
      <c r="E33" s="20"/>
      <c r="F33" s="20"/>
      <c r="G33" s="20"/>
      <c r="H33" s="20"/>
      <c r="I33" s="20"/>
      <c r="J33" s="20"/>
      <c r="K33" s="20"/>
      <c r="L33" s="606" t="s">
        <v>42</v>
      </c>
      <c r="M33" s="607"/>
      <c r="N33" s="607"/>
      <c r="O33" s="607"/>
      <c r="P33" s="608"/>
      <c r="Q33" s="188"/>
      <c r="R33" s="188"/>
      <c r="S33" s="187"/>
      <c r="T33" s="352"/>
    </row>
    <row r="34" spans="1:20" ht="15.75" x14ac:dyDescent="0.25">
      <c r="A34" s="25"/>
      <c r="B34" s="20"/>
      <c r="C34" s="482"/>
      <c r="D34" s="482"/>
      <c r="E34" s="20"/>
      <c r="F34" s="20"/>
      <c r="G34" s="20"/>
      <c r="H34" s="20"/>
      <c r="I34" s="20"/>
      <c r="J34" s="20"/>
      <c r="K34" s="20"/>
      <c r="L34" s="609" t="s">
        <v>43</v>
      </c>
      <c r="M34" s="610"/>
      <c r="N34" s="610"/>
      <c r="O34" s="610"/>
      <c r="P34" s="611"/>
      <c r="Q34" s="188"/>
      <c r="R34" s="188"/>
      <c r="S34" s="187"/>
      <c r="T34" s="352"/>
    </row>
    <row r="35" spans="1:20" ht="14.25" x14ac:dyDescent="0.2">
      <c r="A35" s="26"/>
      <c r="B35" s="20"/>
      <c r="C35" s="482"/>
      <c r="D35" s="482"/>
      <c r="E35" s="20"/>
      <c r="F35" s="20"/>
      <c r="G35" s="20"/>
      <c r="H35" s="20"/>
      <c r="I35" s="20"/>
      <c r="J35" s="20"/>
      <c r="K35" s="20"/>
      <c r="L35" s="606" t="s">
        <v>44</v>
      </c>
      <c r="M35" s="607"/>
      <c r="N35" s="607"/>
      <c r="O35" s="607"/>
      <c r="P35" s="608"/>
      <c r="Q35" s="188"/>
      <c r="R35" s="187"/>
      <c r="S35" s="187"/>
      <c r="T35" s="352"/>
    </row>
    <row r="36" spans="1:20" ht="18" x14ac:dyDescent="0.25">
      <c r="A36" s="23"/>
      <c r="B36" s="20"/>
      <c r="C36" s="482"/>
      <c r="D36" s="482"/>
      <c r="E36" s="20"/>
      <c r="F36" s="20"/>
      <c r="G36" s="20"/>
      <c r="H36" s="20"/>
      <c r="I36" s="20"/>
      <c r="J36" s="20"/>
      <c r="K36" s="20"/>
      <c r="L36" s="594" t="s">
        <v>45</v>
      </c>
      <c r="M36" s="595"/>
      <c r="N36" s="595"/>
      <c r="O36" s="595"/>
      <c r="P36" s="596"/>
      <c r="Q36" s="187">
        <v>1911862</v>
      </c>
      <c r="R36" s="187">
        <v>1911862</v>
      </c>
      <c r="S36" s="187"/>
      <c r="T36" s="352"/>
    </row>
    <row r="37" spans="1:20" ht="14.25" x14ac:dyDescent="0.2">
      <c r="A37" s="26"/>
      <c r="B37" s="20"/>
      <c r="C37" s="482"/>
      <c r="D37" s="482"/>
      <c r="E37" s="20"/>
      <c r="F37" s="20"/>
      <c r="G37" s="20"/>
      <c r="H37" s="20"/>
      <c r="I37" s="20"/>
      <c r="J37" s="20"/>
      <c r="K37" s="20"/>
      <c r="L37" s="606" t="s">
        <v>46</v>
      </c>
      <c r="M37" s="607"/>
      <c r="N37" s="607"/>
      <c r="O37" s="607"/>
      <c r="P37" s="608"/>
      <c r="Q37" s="187"/>
      <c r="R37" s="187"/>
      <c r="S37" s="187"/>
      <c r="T37" s="352"/>
    </row>
    <row r="38" spans="1:20" ht="14.25" x14ac:dyDescent="0.2">
      <c r="A38" s="26"/>
      <c r="B38" s="20"/>
      <c r="C38" s="482"/>
      <c r="D38" s="482"/>
      <c r="E38" s="20"/>
      <c r="F38" s="20"/>
      <c r="G38" s="20"/>
      <c r="H38" s="20"/>
      <c r="I38" s="20"/>
      <c r="J38" s="20"/>
      <c r="K38" s="20"/>
      <c r="L38" s="606" t="s">
        <v>47</v>
      </c>
      <c r="M38" s="607"/>
      <c r="N38" s="607"/>
      <c r="O38" s="607"/>
      <c r="P38" s="608"/>
      <c r="Q38" s="187">
        <v>1911862</v>
      </c>
      <c r="R38" s="187">
        <v>1911862</v>
      </c>
      <c r="S38" s="187"/>
      <c r="T38" s="352"/>
    </row>
    <row r="39" spans="1:20" ht="27" customHeight="1" x14ac:dyDescent="0.25">
      <c r="A39" s="23"/>
      <c r="B39" s="20"/>
      <c r="C39" s="482"/>
      <c r="D39" s="482"/>
      <c r="E39" s="20"/>
      <c r="F39" s="20"/>
      <c r="G39" s="20"/>
      <c r="H39" s="20"/>
      <c r="I39" s="20"/>
      <c r="J39" s="20"/>
      <c r="K39" s="20"/>
      <c r="L39" s="603" t="s">
        <v>48</v>
      </c>
      <c r="M39" s="604"/>
      <c r="N39" s="604"/>
      <c r="O39" s="604"/>
      <c r="P39" s="605"/>
      <c r="Q39" s="187"/>
      <c r="R39" s="187"/>
      <c r="S39" s="190"/>
      <c r="T39" s="352"/>
    </row>
    <row r="40" spans="1:20" ht="14.25" x14ac:dyDescent="0.2">
      <c r="A40" s="26"/>
      <c r="B40" s="20"/>
      <c r="C40" s="482"/>
      <c r="D40" s="482"/>
      <c r="E40" s="20"/>
      <c r="F40" s="20"/>
      <c r="G40" s="20"/>
      <c r="H40" s="20"/>
      <c r="I40" s="20"/>
      <c r="J40" s="20"/>
      <c r="K40" s="20"/>
      <c r="L40" s="600" t="s">
        <v>49</v>
      </c>
      <c r="M40" s="601"/>
      <c r="N40" s="601"/>
      <c r="O40" s="601"/>
      <c r="P40" s="602"/>
      <c r="Q40" s="187"/>
      <c r="R40" s="187"/>
      <c r="S40" s="187"/>
      <c r="T40" s="352"/>
    </row>
    <row r="41" spans="1:20" ht="24.75" customHeight="1" x14ac:dyDescent="0.2">
      <c r="A41" s="26"/>
      <c r="B41" s="20"/>
      <c r="C41" s="482"/>
      <c r="D41" s="482"/>
      <c r="E41" s="20"/>
      <c r="F41" s="20"/>
      <c r="G41" s="20"/>
      <c r="H41" s="20"/>
      <c r="I41" s="20"/>
      <c r="J41" s="20"/>
      <c r="K41" s="20"/>
      <c r="L41" s="591" t="s">
        <v>50</v>
      </c>
      <c r="M41" s="592"/>
      <c r="N41" s="592"/>
      <c r="O41" s="592"/>
      <c r="P41" s="593"/>
      <c r="Q41" s="187"/>
      <c r="R41" s="187"/>
      <c r="S41" s="187"/>
      <c r="T41" s="352"/>
    </row>
    <row r="42" spans="1:20" ht="114" customHeight="1" x14ac:dyDescent="0.25">
      <c r="A42" s="250" t="s">
        <v>258</v>
      </c>
      <c r="B42" s="175"/>
      <c r="C42" s="248">
        <v>51950541</v>
      </c>
      <c r="D42" s="252">
        <v>83106570</v>
      </c>
      <c r="E42" s="252"/>
      <c r="F42" s="252"/>
      <c r="G42" s="252"/>
      <c r="H42" s="252"/>
      <c r="I42" s="252">
        <v>64367808</v>
      </c>
      <c r="J42" s="252">
        <v>63062326</v>
      </c>
      <c r="K42" s="400">
        <f t="shared" ref="K42" si="2">J42/I42</f>
        <v>0.97971840209317052</v>
      </c>
      <c r="L42" s="594" t="s">
        <v>51</v>
      </c>
      <c r="M42" s="595"/>
      <c r="N42" s="595"/>
      <c r="O42" s="595"/>
      <c r="P42" s="596"/>
      <c r="Q42" s="190">
        <v>53862403</v>
      </c>
      <c r="R42" s="190">
        <v>66279670</v>
      </c>
      <c r="S42" s="190">
        <v>46566292</v>
      </c>
      <c r="T42" s="352">
        <f t="shared" si="1"/>
        <v>0.70257277985843924</v>
      </c>
    </row>
    <row r="43" spans="1:20" ht="27" customHeight="1" x14ac:dyDescent="0.25">
      <c r="A43" s="27"/>
      <c r="B43" s="20"/>
      <c r="C43" s="482"/>
      <c r="D43" s="482"/>
      <c r="E43" s="20"/>
      <c r="F43" s="20"/>
      <c r="G43" s="20"/>
      <c r="H43" s="20"/>
      <c r="I43" s="20"/>
      <c r="J43" s="20"/>
      <c r="K43" s="20"/>
      <c r="L43" s="603" t="s">
        <v>52</v>
      </c>
      <c r="M43" s="604"/>
      <c r="N43" s="604"/>
      <c r="O43" s="604"/>
      <c r="P43" s="605"/>
      <c r="Q43" s="402"/>
      <c r="R43" s="403"/>
      <c r="S43" s="187"/>
      <c r="T43" s="352"/>
    </row>
    <row r="44" spans="1:20" ht="14.25" x14ac:dyDescent="0.2">
      <c r="A44" s="26"/>
      <c r="B44" s="20"/>
      <c r="C44" s="482"/>
      <c r="D44" s="482"/>
      <c r="E44" s="20"/>
      <c r="F44" s="20"/>
      <c r="G44" s="20"/>
      <c r="H44" s="20"/>
      <c r="I44" s="20"/>
      <c r="J44" s="20"/>
      <c r="K44" s="20"/>
      <c r="L44" s="600" t="s">
        <v>46</v>
      </c>
      <c r="M44" s="601"/>
      <c r="N44" s="601"/>
      <c r="O44" s="601"/>
      <c r="P44" s="602"/>
      <c r="Q44" s="188"/>
      <c r="R44" s="188"/>
      <c r="S44" s="187"/>
      <c r="T44" s="352"/>
    </row>
    <row r="45" spans="1:20" ht="14.25" x14ac:dyDescent="0.2">
      <c r="A45" s="26"/>
      <c r="B45" s="20"/>
      <c r="C45" s="482"/>
      <c r="D45" s="482"/>
      <c r="E45" s="20"/>
      <c r="F45" s="20"/>
      <c r="G45" s="20"/>
      <c r="H45" s="20"/>
      <c r="I45" s="20"/>
      <c r="J45" s="20"/>
      <c r="K45" s="20"/>
      <c r="L45" s="600" t="s">
        <v>47</v>
      </c>
      <c r="M45" s="601"/>
      <c r="N45" s="601"/>
      <c r="O45" s="601"/>
      <c r="P45" s="602"/>
      <c r="Q45" s="188">
        <v>1911862</v>
      </c>
      <c r="R45" s="187">
        <v>1911862</v>
      </c>
      <c r="S45" s="187"/>
      <c r="T45" s="352"/>
    </row>
    <row r="46" spans="1:20" ht="18" x14ac:dyDescent="0.25">
      <c r="A46" s="247" t="s">
        <v>53</v>
      </c>
      <c r="B46" s="248"/>
      <c r="C46" s="175"/>
      <c r="D46" s="484"/>
      <c r="E46" s="248"/>
      <c r="F46" s="254"/>
      <c r="G46" s="254"/>
      <c r="H46" s="254"/>
      <c r="I46" s="248"/>
      <c r="J46" s="248"/>
      <c r="K46" s="401"/>
      <c r="L46" s="23"/>
      <c r="M46" s="28"/>
    </row>
    <row r="47" spans="1:20" ht="18" x14ac:dyDescent="0.25">
      <c r="A47" s="609" t="s">
        <v>54</v>
      </c>
      <c r="B47" s="611"/>
      <c r="C47" s="177"/>
      <c r="D47" s="177"/>
      <c r="E47" s="248"/>
      <c r="F47" s="254"/>
      <c r="G47" s="254"/>
      <c r="H47" s="254"/>
      <c r="I47" s="248"/>
      <c r="J47" s="248"/>
      <c r="K47" s="401"/>
      <c r="L47" s="29"/>
      <c r="M47" s="28"/>
    </row>
    <row r="48" spans="1:20" ht="24.75" customHeight="1" x14ac:dyDescent="0.25">
      <c r="A48" s="584" t="s">
        <v>72</v>
      </c>
      <c r="B48" s="585"/>
      <c r="C48" s="485"/>
      <c r="D48" s="485"/>
      <c r="E48" s="178"/>
      <c r="F48" s="20"/>
      <c r="G48" s="20"/>
      <c r="H48" s="20"/>
      <c r="I48" s="178"/>
      <c r="J48" s="178"/>
      <c r="K48" s="401"/>
      <c r="L48" s="19"/>
      <c r="M48" s="28"/>
    </row>
    <row r="49" spans="1:20" ht="25.5" customHeight="1" x14ac:dyDescent="0.25">
      <c r="A49" s="584" t="s">
        <v>73</v>
      </c>
      <c r="B49" s="585"/>
      <c r="C49" s="485"/>
      <c r="D49" s="485"/>
      <c r="E49" s="178"/>
      <c r="F49" s="20"/>
      <c r="G49" s="20"/>
      <c r="H49" s="20"/>
      <c r="I49" s="178"/>
      <c r="J49" s="178"/>
      <c r="K49" s="401"/>
      <c r="L49" s="19"/>
      <c r="M49" s="28"/>
    </row>
    <row r="50" spans="1:20" ht="18" x14ac:dyDescent="0.25">
      <c r="A50" s="609" t="s">
        <v>55</v>
      </c>
      <c r="B50" s="611"/>
      <c r="C50" s="177">
        <v>1911862</v>
      </c>
      <c r="D50" s="177"/>
      <c r="E50" s="248"/>
      <c r="F50" s="254"/>
      <c r="G50" s="254"/>
      <c r="H50" s="254"/>
      <c r="I50" s="248">
        <v>1911862</v>
      </c>
      <c r="J50" s="248"/>
      <c r="K50" s="401"/>
      <c r="L50" s="29"/>
      <c r="M50" s="28"/>
    </row>
    <row r="51" spans="1:20" ht="18" x14ac:dyDescent="0.25">
      <c r="A51" s="253" t="s">
        <v>74</v>
      </c>
      <c r="B51" s="178"/>
      <c r="C51" s="485"/>
      <c r="D51" s="485"/>
      <c r="E51" s="178"/>
      <c r="F51" s="20"/>
      <c r="G51" s="20"/>
      <c r="H51" s="20"/>
      <c r="I51" s="178"/>
      <c r="J51" s="178"/>
      <c r="K51" s="401"/>
      <c r="L51" s="19"/>
      <c r="M51" s="28"/>
    </row>
    <row r="52" spans="1:20" ht="18" x14ac:dyDescent="0.25">
      <c r="A52" s="253" t="s">
        <v>56</v>
      </c>
      <c r="B52" s="178"/>
      <c r="C52" s="485">
        <v>1911862</v>
      </c>
      <c r="D52" s="485"/>
      <c r="E52" s="178"/>
      <c r="F52" s="20"/>
      <c r="G52" s="20"/>
      <c r="H52" s="20"/>
      <c r="I52" s="178">
        <v>1911862</v>
      </c>
      <c r="J52" s="178"/>
      <c r="K52" s="401"/>
      <c r="L52" s="19"/>
      <c r="M52" s="28"/>
    </row>
    <row r="53" spans="1:20" x14ac:dyDescent="0.2">
      <c r="A53" s="247" t="s">
        <v>23</v>
      </c>
      <c r="B53" s="248"/>
      <c r="C53" s="248">
        <v>53862403</v>
      </c>
      <c r="D53" s="248">
        <v>83106570</v>
      </c>
      <c r="E53" s="248"/>
      <c r="F53" s="248"/>
      <c r="G53" s="248"/>
      <c r="H53" s="248"/>
      <c r="I53" s="252">
        <v>66279670</v>
      </c>
      <c r="J53" s="252">
        <v>63062326</v>
      </c>
      <c r="K53" s="400">
        <f t="shared" ref="K53:K55" si="3">J53/I53</f>
        <v>0.951458056444759</v>
      </c>
      <c r="L53" s="594" t="s">
        <v>57</v>
      </c>
      <c r="M53" s="595"/>
      <c r="N53" s="595"/>
      <c r="O53" s="595"/>
      <c r="P53" s="596"/>
      <c r="Q53" s="190">
        <v>53862403</v>
      </c>
      <c r="R53" s="190">
        <v>66279670</v>
      </c>
      <c r="S53" s="190">
        <v>46566292</v>
      </c>
      <c r="T53" s="352">
        <f t="shared" ref="T53:T55" si="4">S53/R53</f>
        <v>0.70257277985843924</v>
      </c>
    </row>
    <row r="54" spans="1:20" ht="25.5" customHeight="1" x14ac:dyDescent="0.2">
      <c r="A54" s="586" t="s">
        <v>58</v>
      </c>
      <c r="B54" s="587"/>
      <c r="C54" s="485">
        <v>42847003</v>
      </c>
      <c r="D54" s="485">
        <v>57875714</v>
      </c>
      <c r="E54" s="178"/>
      <c r="F54" s="178"/>
      <c r="G54" s="178"/>
      <c r="H54" s="178"/>
      <c r="I54" s="178">
        <v>57799099</v>
      </c>
      <c r="J54" s="178">
        <v>60624066</v>
      </c>
      <c r="K54" s="400">
        <f t="shared" si="3"/>
        <v>1.0488756234764145</v>
      </c>
      <c r="L54" s="591" t="s">
        <v>59</v>
      </c>
      <c r="M54" s="592"/>
      <c r="N54" s="592"/>
      <c r="O54" s="592"/>
      <c r="P54" s="593"/>
      <c r="Q54" s="188">
        <v>42847003</v>
      </c>
      <c r="R54" s="188">
        <v>57799099</v>
      </c>
      <c r="S54" s="187">
        <v>44642673</v>
      </c>
      <c r="T54" s="404">
        <f t="shared" si="4"/>
        <v>0.77237662476364899</v>
      </c>
    </row>
    <row r="55" spans="1:20" ht="24" customHeight="1" x14ac:dyDescent="0.2">
      <c r="A55" s="586" t="s">
        <v>60</v>
      </c>
      <c r="B55" s="587"/>
      <c r="C55" s="485">
        <v>11015400</v>
      </c>
      <c r="D55" s="485">
        <v>25230856</v>
      </c>
      <c r="E55" s="178"/>
      <c r="F55" s="178"/>
      <c r="G55" s="178"/>
      <c r="H55" s="178"/>
      <c r="I55" s="178">
        <v>8480571</v>
      </c>
      <c r="J55" s="178">
        <v>2438260</v>
      </c>
      <c r="K55" s="400">
        <f t="shared" si="3"/>
        <v>0.28751130083104076</v>
      </c>
      <c r="L55" s="591" t="s">
        <v>75</v>
      </c>
      <c r="M55" s="592"/>
      <c r="N55" s="592"/>
      <c r="O55" s="592"/>
      <c r="P55" s="593"/>
      <c r="Q55" s="188">
        <v>11015400</v>
      </c>
      <c r="R55" s="188">
        <v>8480571</v>
      </c>
      <c r="S55" s="187">
        <v>1923619</v>
      </c>
      <c r="T55" s="404">
        <f t="shared" si="4"/>
        <v>0.22682658986051765</v>
      </c>
    </row>
  </sheetData>
  <mergeCells count="58">
    <mergeCell ref="A49:B49"/>
    <mergeCell ref="L9:P9"/>
    <mergeCell ref="L39:P39"/>
    <mergeCell ref="L53:P53"/>
    <mergeCell ref="L37:P37"/>
    <mergeCell ref="L38:P38"/>
    <mergeCell ref="L36:P36"/>
    <mergeCell ref="L32:P32"/>
    <mergeCell ref="L33:P33"/>
    <mergeCell ref="L35:P35"/>
    <mergeCell ref="L34:P34"/>
    <mergeCell ref="L30:P30"/>
    <mergeCell ref="L31:P31"/>
    <mergeCell ref="A50:B50"/>
    <mergeCell ref="A47:B47"/>
    <mergeCell ref="L40:P40"/>
    <mergeCell ref="L23:P23"/>
    <mergeCell ref="A24:B24"/>
    <mergeCell ref="L26:P26"/>
    <mergeCell ref="L27:P27"/>
    <mergeCell ref="L28:P28"/>
    <mergeCell ref="A25:B25"/>
    <mergeCell ref="A28:B28"/>
    <mergeCell ref="A27:B27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  <mergeCell ref="L7:P7"/>
    <mergeCell ref="L15:P15"/>
    <mergeCell ref="L16:P16"/>
    <mergeCell ref="L10:P10"/>
    <mergeCell ref="A7:B7"/>
    <mergeCell ref="A17:B17"/>
    <mergeCell ref="A29:B29"/>
    <mergeCell ref="A48:B48"/>
    <mergeCell ref="A54:B54"/>
    <mergeCell ref="A55:B55"/>
    <mergeCell ref="L18:P18"/>
    <mergeCell ref="A18:B18"/>
    <mergeCell ref="L41:P41"/>
    <mergeCell ref="L42:P42"/>
    <mergeCell ref="L54:P54"/>
    <mergeCell ref="L55:P55"/>
    <mergeCell ref="L24:P24"/>
    <mergeCell ref="L44:P44"/>
    <mergeCell ref="L45:P45"/>
    <mergeCell ref="L25:P25"/>
    <mergeCell ref="L29:P29"/>
    <mergeCell ref="L43:P4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8" sqref="E8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95" t="s">
        <v>253</v>
      </c>
      <c r="B1" s="495"/>
      <c r="C1" s="495"/>
      <c r="D1" s="495"/>
      <c r="E1" s="495"/>
      <c r="F1" s="495"/>
      <c r="G1" s="1"/>
      <c r="H1" s="1"/>
      <c r="I1" s="1"/>
      <c r="J1" s="1"/>
      <c r="K1" s="1"/>
      <c r="L1" s="1"/>
    </row>
    <row r="3" spans="1:12" x14ac:dyDescent="0.2">
      <c r="A3" s="494" t="s">
        <v>90</v>
      </c>
      <c r="B3" s="494"/>
      <c r="C3" s="494"/>
      <c r="D3" s="494"/>
      <c r="E3" s="494"/>
      <c r="F3" s="494"/>
      <c r="G3" s="494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405" t="s">
        <v>346</v>
      </c>
      <c r="F7" s="113"/>
    </row>
    <row r="8" spans="1:12" ht="13.5" thickBot="1" x14ac:dyDescent="0.25">
      <c r="B8" s="71" t="s">
        <v>1</v>
      </c>
      <c r="C8" s="282" t="s">
        <v>237</v>
      </c>
      <c r="D8" s="258" t="s">
        <v>259</v>
      </c>
      <c r="E8" s="258" t="s">
        <v>261</v>
      </c>
    </row>
    <row r="9" spans="1:12" x14ac:dyDescent="0.2">
      <c r="B9" s="114"/>
      <c r="C9" s="274"/>
      <c r="D9" s="274"/>
      <c r="E9" s="262"/>
    </row>
    <row r="10" spans="1:12" x14ac:dyDescent="0.2">
      <c r="B10" s="105"/>
      <c r="C10" s="260"/>
      <c r="D10" s="88"/>
      <c r="E10" s="30"/>
    </row>
    <row r="11" spans="1:12" x14ac:dyDescent="0.2">
      <c r="B11" s="105"/>
      <c r="C11" s="260"/>
      <c r="D11" s="88"/>
      <c r="E11" s="30"/>
    </row>
    <row r="12" spans="1:12" ht="13.5" thickBot="1" x14ac:dyDescent="0.25">
      <c r="B12" s="106"/>
      <c r="C12" s="261"/>
      <c r="D12" s="99"/>
      <c r="E12" s="31"/>
    </row>
  </sheetData>
  <mergeCells count="2">
    <mergeCell ref="A3:G3"/>
    <mergeCell ref="A1:F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F7" sqref="F7"/>
    </sheetView>
  </sheetViews>
  <sheetFormatPr defaultRowHeight="12.75" x14ac:dyDescent="0.2"/>
  <cols>
    <col min="1" max="1" width="35.85546875" customWidth="1"/>
  </cols>
  <sheetData>
    <row r="1" spans="1:11" x14ac:dyDescent="0.2">
      <c r="A1" s="495" t="s">
        <v>254</v>
      </c>
      <c r="B1" s="495"/>
      <c r="C1" s="495"/>
      <c r="D1" s="495"/>
      <c r="E1" s="495"/>
      <c r="F1" s="495"/>
      <c r="G1" s="1"/>
      <c r="H1" s="1"/>
      <c r="I1" s="1"/>
      <c r="J1" s="1"/>
      <c r="K1" s="1"/>
    </row>
    <row r="3" spans="1:11" x14ac:dyDescent="0.2">
      <c r="A3" s="494" t="s">
        <v>91</v>
      </c>
      <c r="B3" s="494"/>
      <c r="C3" s="494"/>
      <c r="D3" s="494"/>
      <c r="E3" s="494"/>
      <c r="F3" s="494"/>
    </row>
    <row r="5" spans="1:11" x14ac:dyDescent="0.2">
      <c r="E5" s="405" t="s">
        <v>346</v>
      </c>
      <c r="F5" s="113"/>
    </row>
    <row r="6" spans="1:11" ht="13.5" thickBot="1" x14ac:dyDescent="0.25"/>
    <row r="7" spans="1:11" ht="13.5" thickBot="1" x14ac:dyDescent="0.25">
      <c r="A7" s="100"/>
      <c r="B7" s="32">
        <v>2018</v>
      </c>
      <c r="C7" s="108">
        <v>2019</v>
      </c>
      <c r="D7" s="108">
        <v>2020</v>
      </c>
      <c r="E7" s="44">
        <v>2021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22" sqref="G22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95" t="s">
        <v>240</v>
      </c>
      <c r="B1" s="495"/>
      <c r="C1" s="495"/>
      <c r="D1" s="495"/>
      <c r="E1" s="495"/>
      <c r="F1" s="495"/>
      <c r="G1" s="495"/>
      <c r="H1" s="495"/>
      <c r="I1" s="495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349</v>
      </c>
    </row>
    <row r="5" spans="1:13" ht="13.5" thickBot="1" x14ac:dyDescent="0.25">
      <c r="C5" s="109" t="s">
        <v>32</v>
      </c>
      <c r="D5" s="66"/>
      <c r="E5" s="258" t="s">
        <v>237</v>
      </c>
      <c r="F5" s="256" t="s">
        <v>259</v>
      </c>
      <c r="G5" s="257" t="s">
        <v>261</v>
      </c>
    </row>
    <row r="6" spans="1:13" x14ac:dyDescent="0.2">
      <c r="C6" s="505" t="s">
        <v>350</v>
      </c>
      <c r="D6" s="507"/>
      <c r="E6" s="143"/>
      <c r="F6" s="259">
        <v>4973089</v>
      </c>
      <c r="G6" s="423">
        <v>9103538</v>
      </c>
    </row>
    <row r="7" spans="1:13" x14ac:dyDescent="0.2">
      <c r="C7" s="508"/>
      <c r="D7" s="510"/>
      <c r="E7" s="101"/>
      <c r="F7" s="101"/>
      <c r="G7" s="68"/>
    </row>
    <row r="8" spans="1:13" ht="13.5" thickBot="1" x14ac:dyDescent="0.25">
      <c r="C8" s="491"/>
      <c r="D8" s="493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58" t="s">
        <v>237</v>
      </c>
      <c r="F10" s="256" t="s">
        <v>259</v>
      </c>
      <c r="G10" s="257" t="s">
        <v>261</v>
      </c>
    </row>
    <row r="11" spans="1:13" ht="26.25" customHeight="1" x14ac:dyDescent="0.2">
      <c r="C11" s="514" t="s">
        <v>351</v>
      </c>
      <c r="D11" s="515"/>
      <c r="E11" s="423">
        <v>9103538</v>
      </c>
      <c r="F11" s="143">
        <v>4130449</v>
      </c>
      <c r="G11" s="143">
        <v>0</v>
      </c>
    </row>
    <row r="12" spans="1:13" x14ac:dyDescent="0.2">
      <c r="C12" s="508"/>
      <c r="D12" s="510"/>
      <c r="E12" s="68"/>
      <c r="F12" s="101"/>
      <c r="G12" s="68"/>
    </row>
    <row r="13" spans="1:13" ht="13.5" thickBot="1" x14ac:dyDescent="0.25">
      <c r="C13" s="491"/>
      <c r="D13" s="493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4"/>
  <sheetViews>
    <sheetView workbookViewId="0">
      <selection activeCell="Q17" sqref="Q17"/>
    </sheetView>
  </sheetViews>
  <sheetFormatPr defaultRowHeight="12.75" x14ac:dyDescent="0.2"/>
  <cols>
    <col min="1" max="1" width="19.85546875" customWidth="1"/>
    <col min="2" max="2" width="8" customWidth="1"/>
    <col min="3" max="3" width="7.7109375" customWidth="1"/>
    <col min="4" max="4" width="7.85546875" customWidth="1"/>
    <col min="5" max="5" width="8.140625" customWidth="1"/>
    <col min="6" max="7" width="8.28515625" customWidth="1"/>
    <col min="8" max="8" width="7.7109375" customWidth="1"/>
    <col min="9" max="11" width="8.140625" customWidth="1"/>
    <col min="12" max="12" width="8.28515625" customWidth="1"/>
    <col min="13" max="13" width="8.7109375" bestFit="1" customWidth="1"/>
    <col min="14" max="14" width="9.28515625" customWidth="1"/>
  </cols>
  <sheetData>
    <row r="1" spans="1:14" x14ac:dyDescent="0.2">
      <c r="A1" s="495" t="s">
        <v>264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4" spans="1:14" x14ac:dyDescent="0.2">
      <c r="L4" s="543" t="s">
        <v>348</v>
      </c>
      <c r="M4" s="495"/>
      <c r="N4" s="495"/>
    </row>
    <row r="5" spans="1:14" x14ac:dyDescent="0.2">
      <c r="A5" s="10" t="s">
        <v>338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406"/>
      <c r="B7" s="407" t="s">
        <v>76</v>
      </c>
      <c r="C7" s="407" t="s">
        <v>77</v>
      </c>
      <c r="D7" s="407" t="s">
        <v>78</v>
      </c>
      <c r="E7" s="407" t="s">
        <v>79</v>
      </c>
      <c r="F7" s="407" t="s">
        <v>80</v>
      </c>
      <c r="G7" s="407" t="s">
        <v>81</v>
      </c>
      <c r="H7" s="407" t="s">
        <v>82</v>
      </c>
      <c r="I7" s="407" t="s">
        <v>83</v>
      </c>
      <c r="J7" s="407" t="s">
        <v>84</v>
      </c>
      <c r="K7" s="407" t="s">
        <v>85</v>
      </c>
      <c r="L7" s="407" t="s">
        <v>86</v>
      </c>
      <c r="M7" s="407" t="s">
        <v>87</v>
      </c>
      <c r="N7" s="408" t="s">
        <v>6</v>
      </c>
    </row>
    <row r="8" spans="1:14" ht="13.5" thickBot="1" x14ac:dyDescent="0.25">
      <c r="A8" s="635" t="s">
        <v>34</v>
      </c>
      <c r="B8" s="636"/>
      <c r="C8" s="636"/>
      <c r="D8" s="636"/>
      <c r="E8" s="636"/>
      <c r="F8" s="636"/>
      <c r="G8" s="636"/>
      <c r="H8" s="636"/>
      <c r="I8" s="636"/>
      <c r="J8" s="636"/>
      <c r="K8" s="636"/>
      <c r="L8" s="636"/>
      <c r="M8" s="636"/>
      <c r="N8" s="637"/>
    </row>
    <row r="9" spans="1:14" x14ac:dyDescent="0.2">
      <c r="A9" s="409" t="s">
        <v>61</v>
      </c>
      <c r="B9" s="410">
        <v>47891</v>
      </c>
      <c r="C9" s="411">
        <v>153795</v>
      </c>
      <c r="D9" s="411">
        <v>52114</v>
      </c>
      <c r="E9" s="411">
        <v>44880</v>
      </c>
      <c r="F9" s="411">
        <v>163824</v>
      </c>
      <c r="G9" s="411">
        <v>51138</v>
      </c>
      <c r="H9" s="411">
        <v>103898</v>
      </c>
      <c r="I9" s="411">
        <v>106542</v>
      </c>
      <c r="J9" s="411">
        <v>425623</v>
      </c>
      <c r="K9" s="411">
        <v>75219</v>
      </c>
      <c r="L9" s="411">
        <v>81218</v>
      </c>
      <c r="M9" s="411">
        <v>233676</v>
      </c>
      <c r="N9" s="412">
        <v>1539818</v>
      </c>
    </row>
    <row r="10" spans="1:14" x14ac:dyDescent="0.2">
      <c r="A10" s="413" t="s">
        <v>62</v>
      </c>
      <c r="B10" s="414">
        <v>3482172</v>
      </c>
      <c r="C10" s="189">
        <v>2324693</v>
      </c>
      <c r="D10" s="189">
        <v>2324693</v>
      </c>
      <c r="E10" s="189">
        <v>2572343</v>
      </c>
      <c r="F10" s="189">
        <v>2324693</v>
      </c>
      <c r="G10" s="189">
        <v>2324693</v>
      </c>
      <c r="H10" s="189">
        <v>2332898</v>
      </c>
      <c r="I10" s="189">
        <v>2325787</v>
      </c>
      <c r="J10" s="189">
        <v>2325787</v>
      </c>
      <c r="K10" s="189">
        <v>3335437</v>
      </c>
      <c r="L10" s="189">
        <v>2325787</v>
      </c>
      <c r="M10" s="189">
        <v>3974598</v>
      </c>
      <c r="N10" s="288">
        <v>31973581</v>
      </c>
    </row>
    <row r="11" spans="1:14" ht="22.5" x14ac:dyDescent="0.2">
      <c r="A11" s="415" t="s">
        <v>63</v>
      </c>
      <c r="B11" s="414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288"/>
    </row>
    <row r="12" spans="1:14" ht="22.5" x14ac:dyDescent="0.2">
      <c r="A12" s="415" t="s">
        <v>401</v>
      </c>
      <c r="B12" s="414"/>
      <c r="C12" s="189"/>
      <c r="D12" s="189"/>
      <c r="E12" s="189"/>
      <c r="F12" s="189"/>
      <c r="G12" s="189">
        <v>2438260</v>
      </c>
      <c r="H12" s="189"/>
      <c r="I12" s="189"/>
      <c r="J12" s="189"/>
      <c r="K12" s="189"/>
      <c r="L12" s="189"/>
      <c r="M12" s="189"/>
      <c r="N12" s="288">
        <v>2438260</v>
      </c>
    </row>
    <row r="13" spans="1:14" ht="22.5" x14ac:dyDescent="0.2">
      <c r="A13" s="415" t="s">
        <v>64</v>
      </c>
      <c r="B13" s="414">
        <v>723984</v>
      </c>
      <c r="C13" s="189"/>
      <c r="D13" s="189">
        <v>1431664</v>
      </c>
      <c r="E13" s="189">
        <v>3214750</v>
      </c>
      <c r="F13" s="189">
        <v>899297</v>
      </c>
      <c r="G13" s="189">
        <v>501211</v>
      </c>
      <c r="H13" s="189">
        <v>1506707</v>
      </c>
      <c r="I13" s="189">
        <v>1530367</v>
      </c>
      <c r="J13" s="189">
        <v>1398535</v>
      </c>
      <c r="K13" s="189">
        <v>1154280</v>
      </c>
      <c r="L13" s="189">
        <v>1163227</v>
      </c>
      <c r="M13" s="189">
        <v>1291039</v>
      </c>
      <c r="N13" s="288">
        <v>14815061</v>
      </c>
    </row>
    <row r="14" spans="1:14" ht="22.5" x14ac:dyDescent="0.2">
      <c r="A14" s="415" t="s">
        <v>65</v>
      </c>
      <c r="B14" s="414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288"/>
    </row>
    <row r="15" spans="1:14" ht="33.75" x14ac:dyDescent="0.2">
      <c r="A15" s="415" t="s">
        <v>66</v>
      </c>
      <c r="B15" s="414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288"/>
    </row>
    <row r="16" spans="1:14" ht="67.5" x14ac:dyDescent="0.2">
      <c r="A16" s="415" t="s">
        <v>67</v>
      </c>
      <c r="B16" s="414"/>
      <c r="C16" s="189"/>
      <c r="D16" s="189"/>
      <c r="E16" s="189"/>
      <c r="F16" s="189">
        <v>9103538</v>
      </c>
      <c r="G16" s="189"/>
      <c r="H16" s="189"/>
      <c r="I16" s="189"/>
      <c r="J16" s="189"/>
      <c r="K16" s="189"/>
      <c r="L16" s="189"/>
      <c r="M16" s="189"/>
      <c r="N16" s="288">
        <v>9103538</v>
      </c>
    </row>
    <row r="17" spans="1:14" ht="33.75" x14ac:dyDescent="0.2">
      <c r="A17" s="415" t="s">
        <v>68</v>
      </c>
      <c r="B17" s="414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288"/>
    </row>
    <row r="18" spans="1:14" x14ac:dyDescent="0.2">
      <c r="A18" s="415" t="s">
        <v>337</v>
      </c>
      <c r="B18" s="414">
        <v>8000</v>
      </c>
      <c r="C18" s="189"/>
      <c r="D18" s="189">
        <v>1180563</v>
      </c>
      <c r="E18" s="189">
        <v>196752</v>
      </c>
      <c r="F18" s="189">
        <v>68990</v>
      </c>
      <c r="G18" s="189">
        <v>122481</v>
      </c>
      <c r="H18" s="189">
        <v>26400</v>
      </c>
      <c r="I18" s="189">
        <v>-92100</v>
      </c>
      <c r="J18" s="189">
        <v>1098616</v>
      </c>
      <c r="K18" s="189">
        <v>255453</v>
      </c>
      <c r="L18" s="189">
        <v>122568</v>
      </c>
      <c r="M18" s="189">
        <v>204345</v>
      </c>
      <c r="N18" s="288">
        <v>3192068</v>
      </c>
    </row>
    <row r="19" spans="1:14" ht="13.5" thickBot="1" x14ac:dyDescent="0.25">
      <c r="A19" s="416" t="s">
        <v>69</v>
      </c>
      <c r="B19" s="417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</row>
    <row r="20" spans="1:14" ht="13.5" thickBot="1" x14ac:dyDescent="0.25">
      <c r="A20" s="638" t="s">
        <v>35</v>
      </c>
      <c r="B20" s="639"/>
      <c r="C20" s="639"/>
      <c r="D20" s="639"/>
      <c r="E20" s="639"/>
      <c r="F20" s="639"/>
      <c r="G20" s="639"/>
      <c r="H20" s="639"/>
      <c r="I20" s="639"/>
      <c r="J20" s="639"/>
      <c r="K20" s="639"/>
      <c r="L20" s="639"/>
      <c r="M20" s="639"/>
      <c r="N20" s="640"/>
    </row>
    <row r="21" spans="1:14" x14ac:dyDescent="0.2">
      <c r="A21" s="420" t="s">
        <v>24</v>
      </c>
      <c r="B21" s="410">
        <v>3648745</v>
      </c>
      <c r="C21" s="411">
        <v>1352377</v>
      </c>
      <c r="D21" s="411">
        <v>350218</v>
      </c>
      <c r="E21" s="411">
        <v>3015106</v>
      </c>
      <c r="F21" s="411">
        <v>4223753</v>
      </c>
      <c r="G21" s="411">
        <v>3185259</v>
      </c>
      <c r="H21" s="411">
        <v>2663297</v>
      </c>
      <c r="I21" s="411">
        <v>5075364</v>
      </c>
      <c r="J21" s="411">
        <v>4086719</v>
      </c>
      <c r="K21" s="411">
        <v>5857377</v>
      </c>
      <c r="L21" s="411">
        <v>6047070</v>
      </c>
      <c r="M21" s="411">
        <v>5137388</v>
      </c>
      <c r="N21" s="412">
        <v>44642673</v>
      </c>
    </row>
    <row r="22" spans="1:14" ht="22.5" x14ac:dyDescent="0.2">
      <c r="A22" s="421" t="s">
        <v>28</v>
      </c>
      <c r="B22" s="414">
        <v>218000</v>
      </c>
      <c r="C22" s="189"/>
      <c r="D22" s="189">
        <v>411999</v>
      </c>
      <c r="E22" s="189"/>
      <c r="F22" s="189"/>
      <c r="G22" s="189"/>
      <c r="H22" s="189"/>
      <c r="I22" s="189"/>
      <c r="J22" s="189">
        <v>22000</v>
      </c>
      <c r="K22" s="189">
        <v>1085850</v>
      </c>
      <c r="L22" s="189">
        <v>185770</v>
      </c>
      <c r="M22" s="189"/>
      <c r="N22" s="288">
        <v>1923619</v>
      </c>
    </row>
    <row r="23" spans="1:14" ht="23.25" customHeight="1" thickBot="1" x14ac:dyDescent="0.25">
      <c r="A23" s="422" t="s">
        <v>31</v>
      </c>
      <c r="B23" s="417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9"/>
    </row>
    <row r="24" spans="1:14" x14ac:dyDescent="0.2">
      <c r="A24" s="2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4">
    <mergeCell ref="A8:N8"/>
    <mergeCell ref="A20:N20"/>
    <mergeCell ref="A1:N1"/>
    <mergeCell ref="L4:N4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K11" sqref="K1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43" t="s">
        <v>255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3" spans="1:13" x14ac:dyDescent="0.2">
      <c r="A3" s="494" t="s">
        <v>92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398" t="s">
        <v>346</v>
      </c>
      <c r="L5" s="397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126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127</v>
      </c>
    </row>
    <row r="8" spans="1:13" x14ac:dyDescent="0.2">
      <c r="A8" s="643" t="s">
        <v>18</v>
      </c>
      <c r="B8" s="644"/>
      <c r="C8" s="644"/>
      <c r="D8" s="644"/>
      <c r="E8" s="644"/>
      <c r="F8" s="644"/>
      <c r="G8" s="644"/>
      <c r="H8" s="644"/>
      <c r="I8" s="644"/>
      <c r="J8" s="645"/>
      <c r="K8" s="67">
        <v>0</v>
      </c>
    </row>
    <row r="9" spans="1:13" x14ac:dyDescent="0.2">
      <c r="A9" s="646" t="s">
        <v>14</v>
      </c>
      <c r="B9" s="647"/>
      <c r="C9" s="647"/>
      <c r="D9" s="647"/>
      <c r="E9" s="647"/>
      <c r="F9" s="647"/>
      <c r="G9" s="647"/>
      <c r="H9" s="647"/>
      <c r="I9" s="647"/>
      <c r="J9" s="565"/>
      <c r="K9" s="68">
        <v>0</v>
      </c>
    </row>
    <row r="10" spans="1:13" x14ac:dyDescent="0.2">
      <c r="A10" s="646" t="s">
        <v>15</v>
      </c>
      <c r="B10" s="647"/>
      <c r="C10" s="647"/>
      <c r="D10" s="647"/>
      <c r="E10" s="647"/>
      <c r="F10" s="647"/>
      <c r="G10" s="647"/>
      <c r="H10" s="647"/>
      <c r="I10" s="647"/>
      <c r="J10" s="565"/>
      <c r="K10" s="423">
        <v>0</v>
      </c>
    </row>
    <row r="11" spans="1:13" x14ac:dyDescent="0.2">
      <c r="A11" s="646" t="s">
        <v>16</v>
      </c>
      <c r="B11" s="647"/>
      <c r="C11" s="647"/>
      <c r="D11" s="647"/>
      <c r="E11" s="647"/>
      <c r="F11" s="647"/>
      <c r="G11" s="647"/>
      <c r="H11" s="647"/>
      <c r="I11" s="647"/>
      <c r="J11" s="565"/>
      <c r="K11" s="68">
        <v>0</v>
      </c>
    </row>
    <row r="12" spans="1:13" ht="13.5" thickBot="1" x14ac:dyDescent="0.25">
      <c r="A12" s="641" t="s">
        <v>17</v>
      </c>
      <c r="B12" s="642"/>
      <c r="C12" s="642"/>
      <c r="D12" s="642"/>
      <c r="E12" s="642"/>
      <c r="F12" s="642"/>
      <c r="G12" s="642"/>
      <c r="H12" s="642"/>
      <c r="I12" s="642"/>
      <c r="J12" s="557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6"/>
  <sheetViews>
    <sheetView topLeftCell="A70" workbookViewId="0">
      <selection activeCell="L92" sqref="L92"/>
    </sheetView>
  </sheetViews>
  <sheetFormatPr defaultRowHeight="12.75" x14ac:dyDescent="0.2"/>
  <cols>
    <col min="1" max="1" width="28.140625" bestFit="1" customWidth="1"/>
    <col min="2" max="2" width="15" bestFit="1" customWidth="1"/>
    <col min="3" max="3" width="11.5703125" bestFit="1" customWidth="1"/>
    <col min="4" max="4" width="12.140625" bestFit="1" customWidth="1"/>
    <col min="5" max="5" width="9.5703125" bestFit="1" customWidth="1"/>
    <col min="6" max="6" width="17.5703125" bestFit="1" customWidth="1"/>
    <col min="7" max="7" width="15.5703125" bestFit="1" customWidth="1"/>
    <col min="8" max="8" width="16.140625" bestFit="1" customWidth="1"/>
  </cols>
  <sheetData>
    <row r="1" spans="1:8" x14ac:dyDescent="0.2">
      <c r="A1" s="543" t="s">
        <v>279</v>
      </c>
      <c r="B1" s="495"/>
      <c r="C1" s="495"/>
      <c r="D1" s="495"/>
      <c r="E1" s="495"/>
      <c r="F1" s="495"/>
      <c r="G1" s="495"/>
      <c r="H1" s="495"/>
    </row>
    <row r="4" spans="1:8" x14ac:dyDescent="0.2">
      <c r="A4" s="495" t="s">
        <v>400</v>
      </c>
      <c r="B4" s="495"/>
      <c r="C4" s="495"/>
      <c r="D4" s="495"/>
      <c r="E4" s="495"/>
      <c r="F4" s="495"/>
      <c r="G4" s="495"/>
      <c r="H4" s="495"/>
    </row>
    <row r="5" spans="1:8" x14ac:dyDescent="0.2">
      <c r="H5" s="4" t="s">
        <v>360</v>
      </c>
    </row>
    <row r="7" spans="1:8" s="450" customFormat="1" x14ac:dyDescent="0.2">
      <c r="A7" s="451" t="s">
        <v>3</v>
      </c>
      <c r="B7" s="451" t="s">
        <v>289</v>
      </c>
      <c r="C7" s="451" t="s">
        <v>290</v>
      </c>
      <c r="D7" s="451" t="s">
        <v>291</v>
      </c>
      <c r="E7" s="451" t="s">
        <v>292</v>
      </c>
      <c r="F7" s="451" t="s">
        <v>363</v>
      </c>
      <c r="G7" s="451"/>
      <c r="H7" s="451"/>
    </row>
    <row r="8" spans="1:8" ht="15" x14ac:dyDescent="0.25">
      <c r="A8" s="455" t="s">
        <v>364</v>
      </c>
      <c r="B8" s="451" t="s">
        <v>365</v>
      </c>
      <c r="C8" s="88" t="s">
        <v>366</v>
      </c>
      <c r="D8" s="648" t="s">
        <v>367</v>
      </c>
      <c r="E8" s="650" t="s">
        <v>368</v>
      </c>
      <c r="F8" s="648" t="s">
        <v>369</v>
      </c>
      <c r="G8" s="648" t="s">
        <v>370</v>
      </c>
      <c r="H8" s="648" t="s">
        <v>371</v>
      </c>
    </row>
    <row r="9" spans="1:8" x14ac:dyDescent="0.2">
      <c r="A9" s="88" t="s">
        <v>372</v>
      </c>
      <c r="B9" s="451" t="s">
        <v>373</v>
      </c>
      <c r="C9" s="451" t="s">
        <v>373</v>
      </c>
      <c r="D9" s="648"/>
      <c r="E9" s="650"/>
      <c r="F9" s="648"/>
      <c r="G9" s="648"/>
      <c r="H9" s="648"/>
    </row>
    <row r="10" spans="1:8" ht="30" x14ac:dyDescent="0.25">
      <c r="A10" s="456" t="s">
        <v>374</v>
      </c>
      <c r="B10" s="457">
        <v>129343391</v>
      </c>
      <c r="C10" s="457">
        <v>0</v>
      </c>
      <c r="D10" s="457">
        <v>0</v>
      </c>
      <c r="E10" s="457">
        <v>0</v>
      </c>
      <c r="F10" s="457">
        <v>129343391</v>
      </c>
      <c r="G10" s="457">
        <v>0</v>
      </c>
      <c r="H10" s="457">
        <v>129343391</v>
      </c>
    </row>
    <row r="11" spans="1:8" ht="15" x14ac:dyDescent="0.25">
      <c r="A11" s="458" t="s">
        <v>375</v>
      </c>
      <c r="B11" s="458">
        <v>0</v>
      </c>
      <c r="C11" s="458">
        <v>0</v>
      </c>
      <c r="D11" s="458">
        <v>0</v>
      </c>
      <c r="E11" s="458">
        <v>0</v>
      </c>
      <c r="F11" s="458">
        <v>0</v>
      </c>
      <c r="G11" s="458">
        <v>0</v>
      </c>
      <c r="H11" s="458">
        <v>0</v>
      </c>
    </row>
    <row r="12" spans="1:8" ht="15" x14ac:dyDescent="0.25">
      <c r="A12" s="458" t="s">
        <v>376</v>
      </c>
      <c r="B12" s="458">
        <v>0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8">
        <v>0</v>
      </c>
    </row>
    <row r="13" spans="1:8" ht="25.5" x14ac:dyDescent="0.2">
      <c r="A13" s="459" t="s">
        <v>377</v>
      </c>
      <c r="B13" s="88">
        <v>129343391</v>
      </c>
      <c r="C13" s="88">
        <v>0</v>
      </c>
      <c r="D13" s="88">
        <v>0</v>
      </c>
      <c r="E13" s="88">
        <v>0</v>
      </c>
      <c r="F13" s="88">
        <v>129343391</v>
      </c>
      <c r="G13" s="88">
        <v>0</v>
      </c>
      <c r="H13" s="88">
        <v>129343391</v>
      </c>
    </row>
    <row r="14" spans="1:8" ht="25.5" x14ac:dyDescent="0.2">
      <c r="A14" s="459" t="s">
        <v>378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</row>
    <row r="15" spans="1:8" x14ac:dyDescent="0.2">
      <c r="A15" s="88" t="s">
        <v>379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</row>
    <row r="16" spans="1:8" x14ac:dyDescent="0.2">
      <c r="A16" s="88" t="s">
        <v>380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</row>
    <row r="17" spans="1:8" ht="30" x14ac:dyDescent="0.25">
      <c r="A17" s="460" t="s">
        <v>381</v>
      </c>
      <c r="B17" s="458">
        <v>0</v>
      </c>
      <c r="C17" s="458">
        <v>0</v>
      </c>
      <c r="D17" s="458">
        <v>0</v>
      </c>
      <c r="E17" s="458">
        <v>0</v>
      </c>
      <c r="F17" s="458">
        <v>0</v>
      </c>
      <c r="G17" s="458">
        <v>0</v>
      </c>
      <c r="H17" s="458">
        <v>0</v>
      </c>
    </row>
    <row r="18" spans="1:8" x14ac:dyDescent="0.2">
      <c r="A18" s="88" t="s">
        <v>382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</row>
    <row r="19" spans="1:8" ht="45" x14ac:dyDescent="0.25">
      <c r="A19" s="460" t="s">
        <v>383</v>
      </c>
      <c r="B19" s="458">
        <v>0</v>
      </c>
      <c r="C19" s="458">
        <v>0</v>
      </c>
      <c r="D19" s="458">
        <v>0</v>
      </c>
      <c r="E19" s="458">
        <v>0</v>
      </c>
      <c r="F19" s="458">
        <v>0</v>
      </c>
      <c r="G19" s="458">
        <v>0</v>
      </c>
      <c r="H19" s="458">
        <v>0</v>
      </c>
    </row>
    <row r="20" spans="1:8" ht="15" x14ac:dyDescent="0.25">
      <c r="A20" s="456" t="s">
        <v>384</v>
      </c>
      <c r="B20" s="461">
        <v>0</v>
      </c>
      <c r="C20" s="461">
        <v>0</v>
      </c>
      <c r="D20" s="461">
        <v>0</v>
      </c>
      <c r="E20" s="461">
        <v>0</v>
      </c>
      <c r="F20" s="461">
        <v>0</v>
      </c>
      <c r="G20" s="461">
        <v>0</v>
      </c>
      <c r="H20" s="461">
        <v>0</v>
      </c>
    </row>
    <row r="21" spans="1:8" ht="30" x14ac:dyDescent="0.25">
      <c r="A21" s="460" t="s">
        <v>385</v>
      </c>
      <c r="B21" s="458">
        <v>0</v>
      </c>
      <c r="C21" s="458">
        <v>0</v>
      </c>
      <c r="D21" s="458">
        <v>0</v>
      </c>
      <c r="E21" s="458">
        <v>0</v>
      </c>
      <c r="F21" s="458">
        <v>0</v>
      </c>
      <c r="G21" s="458">
        <v>0</v>
      </c>
      <c r="H21" s="458">
        <v>0</v>
      </c>
    </row>
    <row r="22" spans="1:8" ht="15" x14ac:dyDescent="0.25">
      <c r="A22" s="460" t="s">
        <v>386</v>
      </c>
      <c r="B22" s="458">
        <v>0</v>
      </c>
      <c r="C22" s="458">
        <v>0</v>
      </c>
      <c r="D22" s="458">
        <v>0</v>
      </c>
      <c r="E22" s="458">
        <v>0</v>
      </c>
      <c r="F22" s="458">
        <v>0</v>
      </c>
      <c r="G22" s="458">
        <v>0</v>
      </c>
      <c r="H22" s="458">
        <v>0</v>
      </c>
    </row>
    <row r="23" spans="1:8" ht="15" x14ac:dyDescent="0.25">
      <c r="A23" s="461" t="s">
        <v>387</v>
      </c>
      <c r="B23" s="461">
        <v>0</v>
      </c>
      <c r="C23" s="461">
        <v>0</v>
      </c>
      <c r="D23" s="461">
        <v>0</v>
      </c>
      <c r="E23" s="461">
        <v>0</v>
      </c>
      <c r="F23" s="461">
        <v>0</v>
      </c>
      <c r="G23" s="461">
        <v>0</v>
      </c>
      <c r="H23" s="461">
        <v>0</v>
      </c>
    </row>
    <row r="24" spans="1:8" ht="30" x14ac:dyDescent="0.25">
      <c r="A24" s="460" t="s">
        <v>388</v>
      </c>
      <c r="B24" s="458">
        <v>0</v>
      </c>
      <c r="C24" s="458">
        <v>0</v>
      </c>
      <c r="D24" s="458">
        <v>0</v>
      </c>
      <c r="E24" s="458">
        <v>0</v>
      </c>
      <c r="F24" s="458">
        <v>0</v>
      </c>
      <c r="G24" s="458">
        <v>0</v>
      </c>
      <c r="H24" s="458">
        <v>0</v>
      </c>
    </row>
    <row r="25" spans="1:8" ht="30" x14ac:dyDescent="0.25">
      <c r="A25" s="460" t="s">
        <v>389</v>
      </c>
      <c r="B25" s="458">
        <v>0</v>
      </c>
      <c r="C25" s="458">
        <v>0</v>
      </c>
      <c r="D25" s="458">
        <v>0</v>
      </c>
      <c r="E25" s="458">
        <v>0</v>
      </c>
      <c r="F25" s="458">
        <v>0</v>
      </c>
      <c r="G25" s="458">
        <v>0</v>
      </c>
      <c r="H25" s="458">
        <v>0</v>
      </c>
    </row>
    <row r="26" spans="1:8" ht="15" x14ac:dyDescent="0.25">
      <c r="A26" s="461" t="s">
        <v>390</v>
      </c>
      <c r="B26" s="461">
        <v>0</v>
      </c>
      <c r="C26" s="461">
        <v>0</v>
      </c>
      <c r="D26" s="461">
        <v>0</v>
      </c>
      <c r="E26" s="461">
        <v>0</v>
      </c>
      <c r="F26" s="461">
        <v>0</v>
      </c>
      <c r="G26" s="461">
        <v>0</v>
      </c>
      <c r="H26" s="461">
        <v>0</v>
      </c>
    </row>
    <row r="27" spans="1:8" ht="30" x14ac:dyDescent="0.25">
      <c r="A27" s="460" t="s">
        <v>391</v>
      </c>
      <c r="B27" s="458">
        <v>0</v>
      </c>
      <c r="C27" s="458">
        <v>0</v>
      </c>
      <c r="D27" s="458">
        <v>0</v>
      </c>
      <c r="E27" s="458">
        <v>0</v>
      </c>
      <c r="F27" s="458">
        <v>0</v>
      </c>
      <c r="G27" s="458">
        <v>0</v>
      </c>
      <c r="H27" s="458">
        <v>0</v>
      </c>
    </row>
    <row r="28" spans="1:8" ht="45" x14ac:dyDescent="0.25">
      <c r="A28" s="460" t="s">
        <v>392</v>
      </c>
      <c r="B28" s="458">
        <v>0</v>
      </c>
      <c r="C28" s="458">
        <v>0</v>
      </c>
      <c r="D28" s="458">
        <v>0</v>
      </c>
      <c r="E28" s="458">
        <v>0</v>
      </c>
      <c r="F28" s="458">
        <v>0</v>
      </c>
      <c r="G28" s="458">
        <v>0</v>
      </c>
      <c r="H28" s="458">
        <v>0</v>
      </c>
    </row>
    <row r="29" spans="1:8" ht="30" x14ac:dyDescent="0.25">
      <c r="A29" s="460" t="s">
        <v>393</v>
      </c>
      <c r="B29" s="458">
        <v>0</v>
      </c>
      <c r="C29" s="458">
        <v>0</v>
      </c>
      <c r="D29" s="458">
        <v>0</v>
      </c>
      <c r="E29" s="458">
        <v>0</v>
      </c>
      <c r="F29" s="458">
        <v>0</v>
      </c>
      <c r="G29" s="458">
        <v>0</v>
      </c>
      <c r="H29" s="458">
        <v>0</v>
      </c>
    </row>
    <row r="30" spans="1:8" ht="15" x14ac:dyDescent="0.25">
      <c r="A30" s="461" t="s">
        <v>394</v>
      </c>
      <c r="B30" s="455">
        <v>0</v>
      </c>
      <c r="C30" s="455">
        <v>0</v>
      </c>
      <c r="D30" s="455">
        <v>0</v>
      </c>
      <c r="E30" s="455">
        <v>0</v>
      </c>
      <c r="F30" s="455">
        <v>0</v>
      </c>
      <c r="G30" s="455">
        <v>0</v>
      </c>
      <c r="H30" s="455">
        <v>0</v>
      </c>
    </row>
    <row r="31" spans="1:8" x14ac:dyDescent="0.2">
      <c r="A31" s="88"/>
      <c r="B31" s="88"/>
      <c r="C31" s="88"/>
      <c r="D31" s="88"/>
      <c r="E31" s="88"/>
      <c r="F31" s="88"/>
      <c r="G31" s="88"/>
      <c r="H31" s="88"/>
    </row>
    <row r="32" spans="1:8" ht="25.5" x14ac:dyDescent="0.2">
      <c r="A32" s="462" t="s">
        <v>395</v>
      </c>
      <c r="B32" s="88"/>
      <c r="C32" s="88"/>
      <c r="D32" s="88"/>
      <c r="E32" s="88"/>
      <c r="F32" s="88"/>
      <c r="G32" s="88"/>
      <c r="H32" s="88"/>
    </row>
    <row r="33" spans="1:8" ht="30" x14ac:dyDescent="0.25">
      <c r="A33" s="456" t="s">
        <v>374</v>
      </c>
      <c r="B33" s="461">
        <v>5757225</v>
      </c>
      <c r="C33" s="461">
        <v>8258244</v>
      </c>
      <c r="D33" s="461">
        <v>0</v>
      </c>
      <c r="E33" s="461">
        <v>563320</v>
      </c>
      <c r="F33" s="461">
        <v>14578789</v>
      </c>
      <c r="G33" s="461">
        <v>0</v>
      </c>
      <c r="H33" s="461">
        <v>14578789</v>
      </c>
    </row>
    <row r="34" spans="1:8" ht="15" x14ac:dyDescent="0.25">
      <c r="A34" s="458" t="s">
        <v>375</v>
      </c>
      <c r="B34" s="458">
        <v>0</v>
      </c>
      <c r="C34" s="458">
        <v>0</v>
      </c>
      <c r="D34" s="458">
        <v>0</v>
      </c>
      <c r="E34" s="458">
        <v>513320</v>
      </c>
      <c r="F34" s="458">
        <v>513320</v>
      </c>
      <c r="G34" s="458">
        <v>0</v>
      </c>
      <c r="H34" s="458">
        <v>513320</v>
      </c>
    </row>
    <row r="35" spans="1:8" ht="15" x14ac:dyDescent="0.25">
      <c r="A35" s="458" t="s">
        <v>376</v>
      </c>
      <c r="B35" s="458">
        <v>4645000</v>
      </c>
      <c r="C35" s="458">
        <v>8258244</v>
      </c>
      <c r="D35" s="458">
        <v>0</v>
      </c>
      <c r="E35" s="458">
        <v>0</v>
      </c>
      <c r="F35" s="458">
        <v>12903244</v>
      </c>
      <c r="G35" s="458">
        <v>0</v>
      </c>
      <c r="H35" s="458">
        <v>12903244</v>
      </c>
    </row>
    <row r="36" spans="1:8" ht="25.5" x14ac:dyDescent="0.2">
      <c r="A36" s="459" t="s">
        <v>377</v>
      </c>
      <c r="B36" s="88">
        <v>4645000</v>
      </c>
      <c r="C36" s="88">
        <v>0</v>
      </c>
      <c r="D36" s="88">
        <v>0</v>
      </c>
      <c r="E36" s="88">
        <v>0</v>
      </c>
      <c r="F36" s="88">
        <v>4645000</v>
      </c>
      <c r="G36" s="88">
        <v>0</v>
      </c>
      <c r="H36" s="88">
        <v>4645000</v>
      </c>
    </row>
    <row r="37" spans="1:8" ht="25.5" x14ac:dyDescent="0.2">
      <c r="A37" s="459" t="s">
        <v>378</v>
      </c>
      <c r="B37" s="88">
        <v>0</v>
      </c>
      <c r="C37" s="88">
        <v>8258244</v>
      </c>
      <c r="D37" s="88">
        <v>0</v>
      </c>
      <c r="E37" s="88">
        <v>0</v>
      </c>
      <c r="F37" s="88">
        <v>8258244</v>
      </c>
      <c r="G37" s="88">
        <v>0</v>
      </c>
      <c r="H37" s="88">
        <v>8258244</v>
      </c>
    </row>
    <row r="38" spans="1:8" x14ac:dyDescent="0.2">
      <c r="A38" s="88" t="s">
        <v>379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</row>
    <row r="39" spans="1:8" x14ac:dyDescent="0.2">
      <c r="A39" s="88" t="s">
        <v>380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</row>
    <row r="40" spans="1:8" ht="30" x14ac:dyDescent="0.25">
      <c r="A40" s="460" t="s">
        <v>381</v>
      </c>
      <c r="B40" s="458">
        <v>0</v>
      </c>
      <c r="C40" s="458">
        <v>0</v>
      </c>
      <c r="D40" s="458">
        <v>0</v>
      </c>
      <c r="E40" s="458">
        <v>50000</v>
      </c>
      <c r="F40" s="458">
        <v>50000</v>
      </c>
      <c r="G40" s="458">
        <v>0</v>
      </c>
      <c r="H40" s="458">
        <v>50000</v>
      </c>
    </row>
    <row r="41" spans="1:8" x14ac:dyDescent="0.2">
      <c r="A41" s="88" t="s">
        <v>382</v>
      </c>
      <c r="B41" s="88">
        <v>0</v>
      </c>
      <c r="C41" s="88">
        <v>0</v>
      </c>
      <c r="D41" s="88">
        <v>0</v>
      </c>
      <c r="E41" s="88">
        <v>50000</v>
      </c>
      <c r="F41" s="88">
        <v>50000</v>
      </c>
      <c r="G41" s="88">
        <v>0</v>
      </c>
      <c r="H41" s="88">
        <v>50000</v>
      </c>
    </row>
    <row r="42" spans="1:8" ht="45" x14ac:dyDescent="0.25">
      <c r="A42" s="460" t="s">
        <v>383</v>
      </c>
      <c r="B42" s="88">
        <v>1112225</v>
      </c>
      <c r="C42" s="458">
        <v>0</v>
      </c>
      <c r="D42" s="458">
        <v>0</v>
      </c>
      <c r="E42" s="458">
        <v>0</v>
      </c>
      <c r="F42" s="458">
        <v>1112225</v>
      </c>
      <c r="G42" s="458">
        <v>0</v>
      </c>
      <c r="H42" s="458">
        <v>1112225</v>
      </c>
    </row>
    <row r="43" spans="1:8" ht="15" x14ac:dyDescent="0.25">
      <c r="A43" s="456" t="s">
        <v>384</v>
      </c>
      <c r="B43" s="461">
        <v>0</v>
      </c>
      <c r="C43" s="461">
        <v>0</v>
      </c>
      <c r="D43" s="461">
        <v>0</v>
      </c>
      <c r="E43" s="461">
        <v>0</v>
      </c>
      <c r="F43" s="461">
        <v>0</v>
      </c>
      <c r="G43" s="461">
        <v>0</v>
      </c>
      <c r="H43" s="461">
        <v>0</v>
      </c>
    </row>
    <row r="44" spans="1:8" ht="30" x14ac:dyDescent="0.25">
      <c r="A44" s="460" t="s">
        <v>385</v>
      </c>
      <c r="B44" s="458">
        <v>0</v>
      </c>
      <c r="C44" s="458">
        <v>0</v>
      </c>
      <c r="D44" s="458">
        <v>0</v>
      </c>
      <c r="E44" s="458">
        <v>0</v>
      </c>
      <c r="F44" s="458">
        <v>0</v>
      </c>
      <c r="G44" s="458">
        <v>0</v>
      </c>
      <c r="H44" s="458">
        <v>0</v>
      </c>
    </row>
    <row r="45" spans="1:8" ht="15" x14ac:dyDescent="0.25">
      <c r="A45" s="460" t="s">
        <v>386</v>
      </c>
      <c r="B45" s="458">
        <v>0</v>
      </c>
      <c r="C45" s="458">
        <v>0</v>
      </c>
      <c r="D45" s="458">
        <v>0</v>
      </c>
      <c r="E45" s="458">
        <v>0</v>
      </c>
      <c r="F45" s="458">
        <v>0</v>
      </c>
      <c r="G45" s="458">
        <v>0</v>
      </c>
      <c r="H45" s="458">
        <v>0</v>
      </c>
    </row>
    <row r="46" spans="1:8" ht="15" x14ac:dyDescent="0.25">
      <c r="A46" s="461" t="s">
        <v>387</v>
      </c>
      <c r="B46" s="461">
        <v>0</v>
      </c>
      <c r="C46" s="461">
        <v>0</v>
      </c>
      <c r="D46" s="461">
        <v>0</v>
      </c>
      <c r="E46" s="461">
        <v>2045531</v>
      </c>
      <c r="F46" s="461">
        <v>2045531</v>
      </c>
      <c r="G46" s="461">
        <v>0</v>
      </c>
      <c r="H46" s="461">
        <v>2045531</v>
      </c>
    </row>
    <row r="47" spans="1:8" ht="30" x14ac:dyDescent="0.25">
      <c r="A47" s="460" t="s">
        <v>388</v>
      </c>
      <c r="B47" s="458">
        <v>0</v>
      </c>
      <c r="C47" s="458">
        <v>0</v>
      </c>
      <c r="D47" s="458">
        <v>0</v>
      </c>
      <c r="E47" s="458">
        <v>1992531</v>
      </c>
      <c r="F47" s="458">
        <v>1992531</v>
      </c>
      <c r="G47" s="458">
        <v>0</v>
      </c>
      <c r="H47" s="458">
        <v>1992531</v>
      </c>
    </row>
    <row r="48" spans="1:8" ht="30" x14ac:dyDescent="0.25">
      <c r="A48" s="460" t="s">
        <v>389</v>
      </c>
      <c r="B48" s="458">
        <v>0</v>
      </c>
      <c r="C48" s="458">
        <v>0</v>
      </c>
      <c r="D48" s="458">
        <v>0</v>
      </c>
      <c r="E48" s="458">
        <v>53000</v>
      </c>
      <c r="F48" s="458">
        <v>53000</v>
      </c>
      <c r="G48" s="458">
        <v>0</v>
      </c>
      <c r="H48" s="458">
        <v>53000</v>
      </c>
    </row>
    <row r="49" spans="1:8" ht="15" x14ac:dyDescent="0.25">
      <c r="A49" s="461" t="s">
        <v>390</v>
      </c>
      <c r="B49" s="461">
        <v>0</v>
      </c>
      <c r="C49" s="461">
        <v>0</v>
      </c>
      <c r="D49" s="461">
        <v>0</v>
      </c>
      <c r="E49" s="461">
        <v>0</v>
      </c>
      <c r="F49" s="461">
        <v>0</v>
      </c>
      <c r="G49" s="461">
        <v>0</v>
      </c>
      <c r="H49" s="461">
        <v>0</v>
      </c>
    </row>
    <row r="50" spans="1:8" ht="30" x14ac:dyDescent="0.25">
      <c r="A50" s="460" t="s">
        <v>391</v>
      </c>
      <c r="B50" s="458">
        <v>0</v>
      </c>
      <c r="C50" s="458">
        <v>0</v>
      </c>
      <c r="D50" s="458">
        <v>0</v>
      </c>
      <c r="E50" s="458">
        <v>0</v>
      </c>
      <c r="F50" s="458">
        <v>0</v>
      </c>
      <c r="G50" s="458">
        <v>0</v>
      </c>
      <c r="H50" s="458">
        <v>0</v>
      </c>
    </row>
    <row r="51" spans="1:8" ht="45" x14ac:dyDescent="0.25">
      <c r="A51" s="460" t="s">
        <v>392</v>
      </c>
      <c r="B51" s="458">
        <v>0</v>
      </c>
      <c r="C51" s="458">
        <v>0</v>
      </c>
      <c r="D51" s="458">
        <v>0</v>
      </c>
      <c r="E51" s="458">
        <v>0</v>
      </c>
      <c r="F51" s="458">
        <v>0</v>
      </c>
      <c r="G51" s="458">
        <v>0</v>
      </c>
      <c r="H51" s="458">
        <v>0</v>
      </c>
    </row>
    <row r="52" spans="1:8" ht="30" x14ac:dyDescent="0.25">
      <c r="A52" s="460" t="s">
        <v>393</v>
      </c>
      <c r="B52" s="458">
        <v>0</v>
      </c>
      <c r="C52" s="458">
        <v>0</v>
      </c>
      <c r="D52" s="458">
        <v>0</v>
      </c>
      <c r="E52" s="458">
        <v>0</v>
      </c>
      <c r="F52" s="458">
        <v>0</v>
      </c>
      <c r="G52" s="458">
        <v>0</v>
      </c>
      <c r="H52" s="458">
        <v>0</v>
      </c>
    </row>
    <row r="53" spans="1:8" ht="15" x14ac:dyDescent="0.25">
      <c r="A53" s="461" t="s">
        <v>394</v>
      </c>
      <c r="B53" s="461">
        <v>0</v>
      </c>
      <c r="C53" s="461">
        <v>0</v>
      </c>
      <c r="D53" s="461">
        <v>0</v>
      </c>
      <c r="E53" s="461">
        <v>0</v>
      </c>
      <c r="F53" s="461">
        <v>0</v>
      </c>
      <c r="G53" s="461">
        <v>0</v>
      </c>
      <c r="H53" s="461">
        <v>0</v>
      </c>
    </row>
    <row r="54" spans="1:8" x14ac:dyDescent="0.2">
      <c r="A54" s="88"/>
      <c r="B54" s="88"/>
      <c r="C54" s="88"/>
      <c r="D54" s="88"/>
      <c r="E54" s="88"/>
      <c r="F54" s="88"/>
      <c r="G54" s="88"/>
      <c r="H54" s="88"/>
    </row>
    <row r="55" spans="1:8" ht="15" x14ac:dyDescent="0.25">
      <c r="A55" s="455" t="s">
        <v>396</v>
      </c>
      <c r="B55" s="88"/>
      <c r="C55" s="88"/>
      <c r="D55" s="88"/>
      <c r="E55" s="88"/>
      <c r="F55" s="88"/>
      <c r="G55" s="88"/>
      <c r="H55" s="88"/>
    </row>
    <row r="56" spans="1:8" ht="30" x14ac:dyDescent="0.25">
      <c r="A56" s="456" t="s">
        <v>374</v>
      </c>
      <c r="B56" s="461">
        <v>28784900</v>
      </c>
      <c r="C56" s="461">
        <v>0</v>
      </c>
      <c r="D56" s="461">
        <v>0</v>
      </c>
      <c r="E56" s="461">
        <v>0</v>
      </c>
      <c r="F56" s="461">
        <v>28784900</v>
      </c>
      <c r="G56" s="461">
        <v>0</v>
      </c>
      <c r="H56" s="461">
        <v>28784900</v>
      </c>
    </row>
    <row r="57" spans="1:8" ht="15" x14ac:dyDescent="0.25">
      <c r="A57" s="458" t="s">
        <v>375</v>
      </c>
      <c r="B57" s="458">
        <v>0</v>
      </c>
      <c r="C57" s="458">
        <v>0</v>
      </c>
      <c r="D57" s="458">
        <v>0</v>
      </c>
      <c r="E57" s="458">
        <v>0</v>
      </c>
      <c r="F57" s="458">
        <v>0</v>
      </c>
      <c r="G57" s="458">
        <v>0</v>
      </c>
      <c r="H57" s="458">
        <v>0</v>
      </c>
    </row>
    <row r="58" spans="1:8" ht="15" x14ac:dyDescent="0.25">
      <c r="A58" s="458" t="s">
        <v>376</v>
      </c>
      <c r="B58" s="458">
        <v>28784900</v>
      </c>
      <c r="C58" s="458">
        <v>0</v>
      </c>
      <c r="D58" s="458">
        <v>0</v>
      </c>
      <c r="E58" s="458">
        <v>0</v>
      </c>
      <c r="F58" s="458">
        <v>28784900</v>
      </c>
      <c r="G58" s="458">
        <v>0</v>
      </c>
      <c r="H58" s="458">
        <v>28784900</v>
      </c>
    </row>
    <row r="59" spans="1:8" ht="25.5" x14ac:dyDescent="0.2">
      <c r="A59" s="459" t="s">
        <v>377</v>
      </c>
      <c r="B59" s="88">
        <v>28784900</v>
      </c>
      <c r="C59" s="88">
        <v>0</v>
      </c>
      <c r="D59" s="88">
        <v>0</v>
      </c>
      <c r="E59" s="88">
        <v>0</v>
      </c>
      <c r="F59" s="88">
        <v>28784900</v>
      </c>
      <c r="G59" s="88">
        <v>0</v>
      </c>
      <c r="H59" s="88">
        <v>28784900</v>
      </c>
    </row>
    <row r="60" spans="1:8" ht="25.5" x14ac:dyDescent="0.2">
      <c r="A60" s="459" t="s">
        <v>378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</row>
    <row r="61" spans="1:8" x14ac:dyDescent="0.2">
      <c r="A61" s="88" t="s">
        <v>379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</row>
    <row r="62" spans="1:8" x14ac:dyDescent="0.2">
      <c r="A62" s="88" t="s">
        <v>380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</row>
    <row r="63" spans="1:8" ht="30" x14ac:dyDescent="0.25">
      <c r="A63" s="460" t="s">
        <v>381</v>
      </c>
      <c r="B63" s="458">
        <v>0</v>
      </c>
      <c r="C63" s="458">
        <v>0</v>
      </c>
      <c r="D63" s="458">
        <v>0</v>
      </c>
      <c r="E63" s="458">
        <v>0</v>
      </c>
      <c r="F63" s="458">
        <v>0</v>
      </c>
      <c r="G63" s="458">
        <v>0</v>
      </c>
      <c r="H63" s="458">
        <v>0</v>
      </c>
    </row>
    <row r="64" spans="1:8" x14ac:dyDescent="0.2">
      <c r="A64" s="88" t="s">
        <v>382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</row>
    <row r="65" spans="1:8" ht="45" x14ac:dyDescent="0.25">
      <c r="A65" s="460" t="s">
        <v>383</v>
      </c>
      <c r="B65" s="458">
        <v>0</v>
      </c>
      <c r="C65" s="458">
        <v>0</v>
      </c>
      <c r="D65" s="458">
        <v>0</v>
      </c>
      <c r="E65" s="458">
        <v>0</v>
      </c>
      <c r="F65" s="458">
        <v>0</v>
      </c>
      <c r="G65" s="458">
        <v>0</v>
      </c>
      <c r="H65" s="458">
        <v>0</v>
      </c>
    </row>
    <row r="66" spans="1:8" ht="15" x14ac:dyDescent="0.25">
      <c r="A66" s="456" t="s">
        <v>384</v>
      </c>
      <c r="B66" s="461">
        <v>0</v>
      </c>
      <c r="C66" s="461">
        <v>0</v>
      </c>
      <c r="D66" s="461">
        <v>0</v>
      </c>
      <c r="E66" s="461">
        <v>17612059</v>
      </c>
      <c r="F66" s="461">
        <v>17612059</v>
      </c>
      <c r="G66" s="461">
        <v>0</v>
      </c>
      <c r="H66" s="461">
        <v>17612059</v>
      </c>
    </row>
    <row r="67" spans="1:8" ht="30" x14ac:dyDescent="0.25">
      <c r="A67" s="460" t="s">
        <v>385</v>
      </c>
      <c r="B67" s="458">
        <v>0</v>
      </c>
      <c r="C67" s="458">
        <v>0</v>
      </c>
      <c r="D67" s="458">
        <v>0</v>
      </c>
      <c r="E67" s="458">
        <v>67225</v>
      </c>
      <c r="F67" s="458">
        <v>67225</v>
      </c>
      <c r="G67" s="458">
        <v>0</v>
      </c>
      <c r="H67" s="458">
        <v>67225</v>
      </c>
    </row>
    <row r="68" spans="1:8" ht="15" x14ac:dyDescent="0.25">
      <c r="A68" s="460" t="s">
        <v>386</v>
      </c>
      <c r="B68" s="458">
        <v>0</v>
      </c>
      <c r="C68" s="458">
        <v>0</v>
      </c>
      <c r="D68" s="458">
        <v>0</v>
      </c>
      <c r="E68" s="458">
        <v>17544834</v>
      </c>
      <c r="F68" s="458">
        <v>17544834</v>
      </c>
      <c r="G68" s="458">
        <v>0</v>
      </c>
      <c r="H68" s="458">
        <v>17544834</v>
      </c>
    </row>
    <row r="69" spans="1:8" ht="15" x14ac:dyDescent="0.25">
      <c r="A69" s="461" t="s">
        <v>387</v>
      </c>
      <c r="B69" s="461">
        <v>0</v>
      </c>
      <c r="C69" s="461">
        <v>0</v>
      </c>
      <c r="D69" s="461">
        <v>0</v>
      </c>
      <c r="E69" s="461">
        <v>0</v>
      </c>
      <c r="F69" s="461">
        <v>0</v>
      </c>
      <c r="G69" s="461">
        <v>0</v>
      </c>
      <c r="H69" s="461">
        <v>0</v>
      </c>
    </row>
    <row r="70" spans="1:8" ht="30" x14ac:dyDescent="0.25">
      <c r="A70" s="460" t="s">
        <v>388</v>
      </c>
      <c r="B70" s="458">
        <v>0</v>
      </c>
      <c r="C70" s="458">
        <v>0</v>
      </c>
      <c r="D70" s="458">
        <v>0</v>
      </c>
      <c r="E70" s="458">
        <v>0</v>
      </c>
      <c r="F70" s="458">
        <v>0</v>
      </c>
      <c r="G70" s="458">
        <v>0</v>
      </c>
      <c r="H70" s="458">
        <v>0</v>
      </c>
    </row>
    <row r="71" spans="1:8" ht="30" x14ac:dyDescent="0.25">
      <c r="A71" s="460" t="s">
        <v>389</v>
      </c>
      <c r="B71" s="458">
        <v>0</v>
      </c>
      <c r="C71" s="458">
        <v>0</v>
      </c>
      <c r="D71" s="458">
        <v>0</v>
      </c>
      <c r="E71" s="458">
        <v>0</v>
      </c>
      <c r="F71" s="458">
        <v>0</v>
      </c>
      <c r="G71" s="458">
        <v>0</v>
      </c>
      <c r="H71" s="458">
        <v>0</v>
      </c>
    </row>
    <row r="72" spans="1:8" ht="15" x14ac:dyDescent="0.25">
      <c r="A72" s="461" t="s">
        <v>390</v>
      </c>
      <c r="B72" s="461">
        <v>0</v>
      </c>
      <c r="C72" s="461">
        <v>0</v>
      </c>
      <c r="D72" s="461">
        <v>0</v>
      </c>
      <c r="E72" s="461">
        <v>0</v>
      </c>
      <c r="F72" s="461">
        <v>0</v>
      </c>
      <c r="G72" s="461">
        <v>1287124</v>
      </c>
      <c r="H72" s="461">
        <v>-1287124</v>
      </c>
    </row>
    <row r="73" spans="1:8" ht="30" x14ac:dyDescent="0.25">
      <c r="A73" s="460" t="s">
        <v>391</v>
      </c>
      <c r="B73" s="458">
        <v>0</v>
      </c>
      <c r="C73" s="458">
        <v>0</v>
      </c>
      <c r="D73" s="458">
        <v>0</v>
      </c>
      <c r="E73" s="458">
        <v>0</v>
      </c>
      <c r="F73" s="458">
        <v>0</v>
      </c>
      <c r="G73" s="458">
        <v>0</v>
      </c>
      <c r="H73" s="458">
        <v>0</v>
      </c>
    </row>
    <row r="74" spans="1:8" ht="45" x14ac:dyDescent="0.25">
      <c r="A74" s="460" t="s">
        <v>392</v>
      </c>
      <c r="B74" s="458">
        <v>0</v>
      </c>
      <c r="C74" s="458">
        <v>0</v>
      </c>
      <c r="D74" s="458">
        <v>0</v>
      </c>
      <c r="E74" s="458">
        <v>0</v>
      </c>
      <c r="F74" s="458">
        <v>0</v>
      </c>
      <c r="G74" s="458">
        <v>1256099</v>
      </c>
      <c r="H74" s="458">
        <v>-1256099</v>
      </c>
    </row>
    <row r="75" spans="1:8" ht="30" x14ac:dyDescent="0.25">
      <c r="A75" s="460" t="s">
        <v>393</v>
      </c>
      <c r="B75" s="458">
        <v>0</v>
      </c>
      <c r="C75" s="458">
        <v>0</v>
      </c>
      <c r="D75" s="458">
        <v>0</v>
      </c>
      <c r="E75" s="458">
        <v>0</v>
      </c>
      <c r="F75" s="458">
        <v>0</v>
      </c>
      <c r="G75" s="458">
        <v>31025</v>
      </c>
      <c r="H75" s="458">
        <v>-31025</v>
      </c>
    </row>
    <row r="76" spans="1:8" ht="15" x14ac:dyDescent="0.25">
      <c r="A76" s="461" t="s">
        <v>394</v>
      </c>
      <c r="B76" s="461">
        <v>0</v>
      </c>
      <c r="C76" s="461">
        <v>0</v>
      </c>
      <c r="D76" s="461">
        <v>0</v>
      </c>
      <c r="E76" s="461">
        <v>0</v>
      </c>
      <c r="F76" s="461">
        <v>0</v>
      </c>
      <c r="G76" s="461">
        <v>948743</v>
      </c>
      <c r="H76" s="461">
        <v>-948743</v>
      </c>
    </row>
    <row r="80" spans="1:8" x14ac:dyDescent="0.2">
      <c r="A80" s="451" t="s">
        <v>3</v>
      </c>
      <c r="B80" s="451" t="s">
        <v>289</v>
      </c>
      <c r="C80" s="451" t="s">
        <v>290</v>
      </c>
      <c r="D80" s="451" t="s">
        <v>291</v>
      </c>
      <c r="E80" s="451" t="s">
        <v>292</v>
      </c>
      <c r="F80" s="451" t="s">
        <v>363</v>
      </c>
      <c r="G80" s="451"/>
      <c r="H80" s="451"/>
    </row>
    <row r="81" spans="1:8" x14ac:dyDescent="0.2">
      <c r="A81" s="649" t="s">
        <v>131</v>
      </c>
      <c r="B81" s="451" t="s">
        <v>365</v>
      </c>
      <c r="C81" s="88" t="s">
        <v>366</v>
      </c>
      <c r="D81" s="648" t="s">
        <v>367</v>
      </c>
      <c r="E81" s="650" t="s">
        <v>368</v>
      </c>
      <c r="F81" s="648" t="s">
        <v>369</v>
      </c>
      <c r="G81" s="648" t="s">
        <v>370</v>
      </c>
      <c r="H81" s="648" t="s">
        <v>371</v>
      </c>
    </row>
    <row r="82" spans="1:8" x14ac:dyDescent="0.2">
      <c r="A82" s="649"/>
      <c r="B82" s="451" t="s">
        <v>373</v>
      </c>
      <c r="C82" s="451" t="s">
        <v>373</v>
      </c>
      <c r="D82" s="648"/>
      <c r="E82" s="650"/>
      <c r="F82" s="648"/>
      <c r="G82" s="648"/>
      <c r="H82" s="648"/>
    </row>
    <row r="83" spans="1:8" ht="30" x14ac:dyDescent="0.25">
      <c r="A83" s="463" t="s">
        <v>397</v>
      </c>
      <c r="B83" s="88">
        <v>129343391</v>
      </c>
      <c r="C83" s="88">
        <v>0</v>
      </c>
      <c r="D83" s="88">
        <v>0</v>
      </c>
      <c r="E83" s="88">
        <v>0</v>
      </c>
      <c r="F83" s="88">
        <v>129343391</v>
      </c>
      <c r="G83" s="88">
        <v>0</v>
      </c>
      <c r="H83" s="88">
        <v>129343391</v>
      </c>
    </row>
    <row r="84" spans="1:8" ht="30" x14ac:dyDescent="0.25">
      <c r="A84" s="463" t="s">
        <v>398</v>
      </c>
      <c r="B84" s="486">
        <v>5757225</v>
      </c>
      <c r="C84" s="88">
        <v>8258244</v>
      </c>
      <c r="D84" s="88">
        <v>0</v>
      </c>
      <c r="E84" s="486">
        <v>2608851</v>
      </c>
      <c r="F84" s="88">
        <f>B84+C84+E84</f>
        <v>16624320</v>
      </c>
      <c r="G84" s="88">
        <v>0</v>
      </c>
      <c r="H84" s="88">
        <v>16624320</v>
      </c>
    </row>
    <row r="85" spans="1:8" ht="30" x14ac:dyDescent="0.25">
      <c r="A85" s="463" t="s">
        <v>399</v>
      </c>
      <c r="B85" s="88">
        <v>28784900</v>
      </c>
      <c r="C85" s="88">
        <v>0</v>
      </c>
      <c r="D85" s="88">
        <v>0</v>
      </c>
      <c r="E85" s="88">
        <v>17612059</v>
      </c>
      <c r="F85" s="88">
        <f>B85+C85+E85</f>
        <v>46396959</v>
      </c>
      <c r="G85" s="88">
        <v>2235867</v>
      </c>
      <c r="H85" s="88">
        <v>44161092</v>
      </c>
    </row>
    <row r="86" spans="1:8" ht="15" x14ac:dyDescent="0.25">
      <c r="A86" s="463" t="s">
        <v>371</v>
      </c>
      <c r="B86">
        <f>SUM(B83:B85)</f>
        <v>163885516</v>
      </c>
      <c r="C86" s="88">
        <v>8258244</v>
      </c>
      <c r="D86" s="88">
        <v>0</v>
      </c>
      <c r="E86" s="88">
        <f>E84+E85</f>
        <v>20220910</v>
      </c>
      <c r="F86" s="88">
        <f>B86+C86+E86</f>
        <v>192364670</v>
      </c>
      <c r="G86" s="88">
        <v>2235867</v>
      </c>
      <c r="H86" s="88">
        <f>H83+H84+H85</f>
        <v>190128803</v>
      </c>
    </row>
  </sheetData>
  <mergeCells count="13">
    <mergeCell ref="H81:H82"/>
    <mergeCell ref="A1:H1"/>
    <mergeCell ref="A81:A82"/>
    <mergeCell ref="D81:D82"/>
    <mergeCell ref="E81:E82"/>
    <mergeCell ref="F81:F82"/>
    <mergeCell ref="G81:G82"/>
    <mergeCell ref="A4:H4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25"/>
      <c r="B1" s="326"/>
      <c r="C1" s="653" t="s">
        <v>296</v>
      </c>
      <c r="D1" s="653"/>
      <c r="E1" s="653"/>
      <c r="F1" s="326"/>
      <c r="G1" s="326"/>
    </row>
    <row r="2" spans="1:7" x14ac:dyDescent="0.2">
      <c r="A2" s="654" t="s">
        <v>280</v>
      </c>
      <c r="B2" s="654"/>
      <c r="C2" s="654"/>
      <c r="D2" s="654"/>
      <c r="E2" s="654"/>
      <c r="F2" s="654"/>
      <c r="G2" s="654"/>
    </row>
    <row r="3" spans="1:7" x14ac:dyDescent="0.2">
      <c r="A3" s="654" t="s">
        <v>406</v>
      </c>
      <c r="B3" s="654"/>
      <c r="C3" s="654"/>
      <c r="D3" s="654"/>
      <c r="E3" s="654"/>
      <c r="F3" s="654"/>
      <c r="G3" s="654"/>
    </row>
    <row r="4" spans="1:7" x14ac:dyDescent="0.2">
      <c r="A4" s="654" t="s">
        <v>402</v>
      </c>
      <c r="B4" s="654"/>
      <c r="C4" s="654"/>
      <c r="D4" s="654"/>
      <c r="E4" s="654"/>
      <c r="F4" s="654"/>
      <c r="G4" s="654"/>
    </row>
    <row r="5" spans="1:7" x14ac:dyDescent="0.2">
      <c r="A5" s="325"/>
      <c r="B5" s="326"/>
      <c r="C5" s="326"/>
      <c r="D5" s="326"/>
      <c r="E5" s="326"/>
      <c r="F5" s="326"/>
      <c r="G5" s="326"/>
    </row>
    <row r="6" spans="1:7" ht="14.25" thickBot="1" x14ac:dyDescent="0.25">
      <c r="A6" s="325"/>
      <c r="B6" s="326"/>
      <c r="C6" s="326"/>
      <c r="D6" s="326"/>
      <c r="E6" s="326"/>
      <c r="F6" s="326"/>
      <c r="G6" s="327" t="s">
        <v>359</v>
      </c>
    </row>
    <row r="7" spans="1:7" ht="13.5" thickBot="1" x14ac:dyDescent="0.25">
      <c r="A7" s="655" t="s">
        <v>281</v>
      </c>
      <c r="B7" s="657" t="s">
        <v>282</v>
      </c>
      <c r="C7" s="657" t="s">
        <v>283</v>
      </c>
      <c r="D7" s="657" t="s">
        <v>284</v>
      </c>
      <c r="E7" s="659" t="s">
        <v>285</v>
      </c>
      <c r="F7" s="659"/>
      <c r="G7" s="660"/>
    </row>
    <row r="8" spans="1:7" ht="36.75" thickBot="1" x14ac:dyDescent="0.25">
      <c r="A8" s="656"/>
      <c r="B8" s="658"/>
      <c r="C8" s="658"/>
      <c r="D8" s="658"/>
      <c r="E8" s="328" t="s">
        <v>286</v>
      </c>
      <c r="F8" s="328" t="s">
        <v>287</v>
      </c>
      <c r="G8" s="329" t="s">
        <v>288</v>
      </c>
    </row>
    <row r="9" spans="1:7" ht="13.5" thickBot="1" x14ac:dyDescent="0.25">
      <c r="A9" s="330" t="s">
        <v>289</v>
      </c>
      <c r="B9" s="331" t="s">
        <v>290</v>
      </c>
      <c r="C9" s="331" t="s">
        <v>291</v>
      </c>
      <c r="D9" s="331" t="s">
        <v>292</v>
      </c>
      <c r="E9" s="331" t="s">
        <v>293</v>
      </c>
      <c r="F9" s="331" t="s">
        <v>294</v>
      </c>
      <c r="G9" s="332" t="s">
        <v>295</v>
      </c>
    </row>
    <row r="10" spans="1:7" ht="48" customHeight="1" thickBot="1" x14ac:dyDescent="0.25">
      <c r="A10" s="330">
        <v>1</v>
      </c>
      <c r="B10" s="335" t="s">
        <v>403</v>
      </c>
      <c r="C10" s="392">
        <v>16496034</v>
      </c>
      <c r="D10" s="331"/>
      <c r="E10" s="392">
        <v>16493034</v>
      </c>
      <c r="F10" s="331"/>
      <c r="G10" s="332"/>
    </row>
    <row r="11" spans="1:7" ht="13.5" thickBot="1" x14ac:dyDescent="0.25">
      <c r="A11" s="651" t="s">
        <v>106</v>
      </c>
      <c r="B11" s="652"/>
      <c r="C11" s="333" t="s">
        <v>267</v>
      </c>
      <c r="D11" s="333" t="s">
        <v>267</v>
      </c>
      <c r="E11" s="333" t="s">
        <v>267</v>
      </c>
      <c r="F11" s="333" t="s">
        <v>267</v>
      </c>
      <c r="G11" s="334" t="s">
        <v>267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4"/>
  <sheetViews>
    <sheetView tabSelected="1" workbookViewId="0">
      <selection activeCell="F35" sqref="F35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61" t="s">
        <v>327</v>
      </c>
      <c r="B1" s="662"/>
      <c r="C1" s="662"/>
      <c r="D1" s="662"/>
      <c r="E1" s="662"/>
      <c r="F1" s="662"/>
    </row>
    <row r="2" spans="1:6" x14ac:dyDescent="0.2">
      <c r="A2" s="663" t="s">
        <v>407</v>
      </c>
      <c r="B2" s="663"/>
      <c r="C2" s="663"/>
      <c r="D2" s="663"/>
      <c r="E2" s="663"/>
      <c r="F2" s="663"/>
    </row>
    <row r="3" spans="1:6" x14ac:dyDescent="0.2">
      <c r="A3" s="664" t="s">
        <v>267</v>
      </c>
      <c r="B3" s="664"/>
      <c r="C3" s="664"/>
      <c r="D3" s="664"/>
      <c r="E3" s="664"/>
      <c r="F3" s="664"/>
    </row>
    <row r="4" spans="1:6" x14ac:dyDescent="0.2">
      <c r="A4" s="664" t="s">
        <v>402</v>
      </c>
      <c r="B4" s="664"/>
      <c r="C4" s="664"/>
      <c r="D4" s="664"/>
      <c r="E4" s="664"/>
      <c r="F4" s="664"/>
    </row>
    <row r="5" spans="1:6" x14ac:dyDescent="0.2">
      <c r="A5" s="336"/>
      <c r="B5" s="336"/>
      <c r="C5" s="336"/>
      <c r="D5" s="336"/>
      <c r="E5" s="336"/>
      <c r="F5" s="425" t="s">
        <v>360</v>
      </c>
    </row>
    <row r="6" spans="1:6" x14ac:dyDescent="0.2">
      <c r="A6" s="156"/>
      <c r="B6" s="393" t="s">
        <v>339</v>
      </c>
      <c r="C6" s="393" t="s">
        <v>340</v>
      </c>
      <c r="D6" s="393"/>
      <c r="E6" s="393" t="s">
        <v>339</v>
      </c>
      <c r="F6" s="393" t="s">
        <v>340</v>
      </c>
    </row>
    <row r="7" spans="1:6" x14ac:dyDescent="0.2">
      <c r="A7" s="337" t="s">
        <v>297</v>
      </c>
      <c r="B7" s="338">
        <v>183853691</v>
      </c>
      <c r="C7" s="338">
        <v>172707080</v>
      </c>
      <c r="D7" s="337" t="s">
        <v>298</v>
      </c>
      <c r="E7" s="338">
        <v>191699544</v>
      </c>
      <c r="F7" s="338">
        <v>190128803</v>
      </c>
    </row>
    <row r="8" spans="1:6" x14ac:dyDescent="0.2">
      <c r="A8" s="340" t="s">
        <v>361</v>
      </c>
      <c r="B8" s="341">
        <v>773164</v>
      </c>
      <c r="C8" s="341">
        <v>513320</v>
      </c>
      <c r="D8" s="156"/>
      <c r="E8" s="189"/>
      <c r="F8" s="189"/>
    </row>
    <row r="9" spans="1:6" x14ac:dyDescent="0.2">
      <c r="A9" s="340" t="s">
        <v>362</v>
      </c>
      <c r="B9" s="341">
        <v>773164</v>
      </c>
      <c r="C9" s="341">
        <v>513320</v>
      </c>
      <c r="D9" s="156" t="s">
        <v>301</v>
      </c>
      <c r="E9" s="189">
        <v>167491000</v>
      </c>
      <c r="F9" s="189">
        <v>167491000</v>
      </c>
    </row>
    <row r="10" spans="1:6" x14ac:dyDescent="0.2">
      <c r="A10" s="156" t="s">
        <v>299</v>
      </c>
      <c r="B10" s="189">
        <v>181538837</v>
      </c>
      <c r="C10" s="189">
        <v>171031535</v>
      </c>
      <c r="D10" s="156" t="s">
        <v>303</v>
      </c>
      <c r="E10" s="189"/>
      <c r="F10" s="189"/>
    </row>
    <row r="11" spans="1:6" x14ac:dyDescent="0.2">
      <c r="A11" s="156" t="s">
        <v>300</v>
      </c>
      <c r="B11" s="189">
        <v>163671028</v>
      </c>
      <c r="C11" s="189">
        <v>162773291</v>
      </c>
      <c r="D11" s="156" t="s">
        <v>304</v>
      </c>
      <c r="E11" s="189">
        <v>4458000</v>
      </c>
      <c r="F11" s="189">
        <v>4458000</v>
      </c>
    </row>
    <row r="12" spans="1:6" x14ac:dyDescent="0.2">
      <c r="A12" s="156" t="s">
        <v>302</v>
      </c>
      <c r="B12" s="189">
        <v>17867809</v>
      </c>
      <c r="C12" s="189">
        <v>8258244</v>
      </c>
      <c r="D12" s="156" t="s">
        <v>306</v>
      </c>
      <c r="E12" s="189">
        <v>21338560</v>
      </c>
      <c r="F12" s="189">
        <v>19750544</v>
      </c>
    </row>
    <row r="13" spans="1:6" ht="22.5" x14ac:dyDescent="0.2">
      <c r="A13" s="156" t="s">
        <v>305</v>
      </c>
      <c r="B13" s="189">
        <v>50000</v>
      </c>
      <c r="C13" s="189">
        <v>50000</v>
      </c>
      <c r="D13" s="158" t="s">
        <v>308</v>
      </c>
      <c r="E13" s="189"/>
      <c r="F13" s="189"/>
    </row>
    <row r="14" spans="1:6" ht="33.75" x14ac:dyDescent="0.2">
      <c r="A14" s="339" t="s">
        <v>307</v>
      </c>
      <c r="B14" s="189">
        <v>1491690</v>
      </c>
      <c r="C14" s="189">
        <v>1112225</v>
      </c>
      <c r="D14" s="340" t="s">
        <v>309</v>
      </c>
      <c r="E14" s="341">
        <v>-1588016</v>
      </c>
      <c r="F14" s="341">
        <v>-1570741</v>
      </c>
    </row>
    <row r="15" spans="1:6" x14ac:dyDescent="0.2">
      <c r="A15" s="156"/>
      <c r="B15" s="189"/>
      <c r="C15" s="189"/>
      <c r="D15" s="156" t="s">
        <v>267</v>
      </c>
      <c r="E15" s="189"/>
      <c r="F15" s="189"/>
    </row>
    <row r="16" spans="1:6" x14ac:dyDescent="0.2">
      <c r="A16" s="156"/>
      <c r="B16" s="189"/>
      <c r="C16" s="189"/>
      <c r="D16" s="342" t="s">
        <v>310</v>
      </c>
      <c r="E16" s="343">
        <v>1979500</v>
      </c>
      <c r="F16" s="343">
        <v>1287124</v>
      </c>
    </row>
    <row r="17" spans="1:6" x14ac:dyDescent="0.2">
      <c r="A17" s="344" t="s">
        <v>312</v>
      </c>
      <c r="B17" s="345">
        <v>11028771</v>
      </c>
      <c r="C17" s="345">
        <v>17612059</v>
      </c>
      <c r="D17" s="156"/>
      <c r="E17" s="189"/>
      <c r="F17" s="189"/>
    </row>
    <row r="18" spans="1:6" ht="22.5" x14ac:dyDescent="0.2">
      <c r="A18" s="344"/>
      <c r="B18" s="345"/>
      <c r="C18" s="345"/>
      <c r="D18" s="447" t="s">
        <v>311</v>
      </c>
      <c r="E18" s="338"/>
      <c r="F18" s="338"/>
    </row>
    <row r="19" spans="1:6" ht="22.5" x14ac:dyDescent="0.2">
      <c r="A19" s="156" t="s">
        <v>315</v>
      </c>
      <c r="B19" s="189"/>
      <c r="C19" s="189"/>
      <c r="D19" s="158" t="s">
        <v>313</v>
      </c>
      <c r="E19" s="189">
        <v>1157267</v>
      </c>
      <c r="F19" s="189">
        <v>1256099</v>
      </c>
    </row>
    <row r="20" spans="1:6" ht="22.5" x14ac:dyDescent="0.2">
      <c r="A20" s="158" t="s">
        <v>316</v>
      </c>
      <c r="B20" s="189">
        <v>70205</v>
      </c>
      <c r="C20" s="189">
        <v>67225</v>
      </c>
      <c r="D20" s="158" t="s">
        <v>314</v>
      </c>
      <c r="E20" s="189">
        <v>822233</v>
      </c>
      <c r="F20" s="189">
        <v>31025</v>
      </c>
    </row>
    <row r="21" spans="1:6" x14ac:dyDescent="0.2">
      <c r="A21" s="156" t="s">
        <v>318</v>
      </c>
      <c r="B21" s="189">
        <v>10958566</v>
      </c>
      <c r="C21" s="189">
        <v>17544834</v>
      </c>
      <c r="D21" s="158"/>
      <c r="E21" s="189"/>
      <c r="F21" s="189"/>
    </row>
    <row r="22" spans="1:6" x14ac:dyDescent="0.2">
      <c r="A22" s="156" t="s">
        <v>319</v>
      </c>
      <c r="B22" s="189"/>
      <c r="C22" s="189"/>
      <c r="D22" s="342" t="s">
        <v>317</v>
      </c>
      <c r="E22" s="343"/>
      <c r="F22" s="343"/>
    </row>
    <row r="23" spans="1:6" x14ac:dyDescent="0.2">
      <c r="A23" s="156"/>
      <c r="B23" s="189"/>
      <c r="C23" s="189"/>
      <c r="D23" s="346" t="s">
        <v>267</v>
      </c>
      <c r="E23" s="338"/>
      <c r="F23" s="338" t="s">
        <v>267</v>
      </c>
    </row>
    <row r="24" spans="1:6" x14ac:dyDescent="0.2">
      <c r="A24" s="342" t="s">
        <v>320</v>
      </c>
      <c r="B24" s="343">
        <v>505540</v>
      </c>
      <c r="C24" s="343">
        <v>2045531</v>
      </c>
      <c r="D24" s="342"/>
      <c r="E24" s="343"/>
      <c r="F24" s="343"/>
    </row>
    <row r="25" spans="1:6" x14ac:dyDescent="0.2">
      <c r="A25" s="344"/>
      <c r="B25" s="345"/>
      <c r="C25" s="345"/>
      <c r="D25" s="346"/>
      <c r="E25" s="338"/>
      <c r="F25" s="338"/>
    </row>
    <row r="26" spans="1:6" x14ac:dyDescent="0.2">
      <c r="A26" s="156" t="s">
        <v>321</v>
      </c>
      <c r="B26" s="189">
        <v>470540</v>
      </c>
      <c r="C26" s="189">
        <v>1992531</v>
      </c>
      <c r="D26" s="156"/>
      <c r="E26" s="189"/>
      <c r="F26" s="189"/>
    </row>
    <row r="27" spans="1:6" ht="22.5" x14ac:dyDescent="0.2">
      <c r="A27" s="158" t="s">
        <v>322</v>
      </c>
      <c r="B27" s="189"/>
      <c r="C27" s="189"/>
      <c r="D27" s="347" t="s">
        <v>341</v>
      </c>
      <c r="E27" s="343">
        <v>1708958</v>
      </c>
      <c r="F27" s="343">
        <v>948743</v>
      </c>
    </row>
    <row r="28" spans="1:6" ht="22.5" x14ac:dyDescent="0.2">
      <c r="A28" s="158" t="s">
        <v>323</v>
      </c>
      <c r="B28" s="189">
        <v>35000</v>
      </c>
      <c r="C28" s="189">
        <v>53000</v>
      </c>
      <c r="D28" s="346"/>
      <c r="E28" s="338"/>
      <c r="F28" s="338"/>
    </row>
    <row r="29" spans="1:6" x14ac:dyDescent="0.2">
      <c r="A29" s="158"/>
      <c r="B29" s="189"/>
      <c r="C29" s="189"/>
      <c r="D29" s="156"/>
      <c r="E29" s="189"/>
      <c r="F29" s="189"/>
    </row>
    <row r="30" spans="1:6" ht="33.75" x14ac:dyDescent="0.2">
      <c r="A30" s="347" t="s">
        <v>342</v>
      </c>
      <c r="B30" s="343">
        <v>0</v>
      </c>
      <c r="C30" s="343">
        <v>0</v>
      </c>
      <c r="D30" s="156"/>
      <c r="E30" s="189"/>
      <c r="F30" s="189"/>
    </row>
    <row r="31" spans="1:6" x14ac:dyDescent="0.2">
      <c r="A31" s="348"/>
      <c r="B31" s="345"/>
      <c r="C31" s="345"/>
      <c r="D31" s="156"/>
      <c r="E31" s="189"/>
      <c r="F31" s="189"/>
    </row>
    <row r="32" spans="1:6" ht="22.5" x14ac:dyDescent="0.2">
      <c r="A32" s="347" t="s">
        <v>324</v>
      </c>
      <c r="B32" s="343"/>
      <c r="C32" s="343"/>
      <c r="D32" s="156"/>
      <c r="E32" s="189"/>
      <c r="F32" s="189"/>
    </row>
    <row r="33" spans="1:6" x14ac:dyDescent="0.2">
      <c r="A33" s="344"/>
      <c r="B33" s="345"/>
      <c r="C33" s="345"/>
      <c r="D33" s="156"/>
      <c r="E33" s="156"/>
      <c r="F33" s="156"/>
    </row>
    <row r="34" spans="1:6" x14ac:dyDescent="0.2">
      <c r="A34" s="342" t="s">
        <v>325</v>
      </c>
      <c r="B34" s="343">
        <v>195388002</v>
      </c>
      <c r="C34" s="343">
        <v>192364670</v>
      </c>
      <c r="D34" s="342" t="s">
        <v>326</v>
      </c>
      <c r="E34" s="343">
        <v>195388002</v>
      </c>
      <c r="F34" s="343">
        <v>192364670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G11" sqref="G11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95" t="s">
        <v>241</v>
      </c>
      <c r="B1" s="495"/>
      <c r="C1" s="495"/>
      <c r="D1" s="495"/>
      <c r="E1" s="495"/>
      <c r="F1" s="495"/>
      <c r="G1" s="495"/>
      <c r="H1" s="495"/>
      <c r="I1" s="1"/>
      <c r="J1" s="1"/>
      <c r="K1" s="1"/>
      <c r="L1" s="1"/>
    </row>
    <row r="3" spans="1:14" ht="12.75" customHeight="1" x14ac:dyDescent="0.2">
      <c r="A3" s="521" t="s">
        <v>134</v>
      </c>
      <c r="B3" s="521"/>
      <c r="C3" s="521"/>
      <c r="D3" s="521"/>
      <c r="E3" s="521"/>
      <c r="F3" s="521"/>
      <c r="G3" s="521"/>
      <c r="H3" s="521"/>
      <c r="I3" s="154"/>
      <c r="J3" s="154"/>
      <c r="K3" s="154"/>
      <c r="L3" s="154"/>
      <c r="M3" s="154"/>
      <c r="N3" s="154"/>
    </row>
    <row r="4" spans="1:14" x14ac:dyDescent="0.2">
      <c r="A4" s="521"/>
      <c r="B4" s="521"/>
      <c r="C4" s="521"/>
      <c r="D4" s="521"/>
      <c r="E4" s="521"/>
      <c r="F4" s="521"/>
      <c r="G4" s="521"/>
      <c r="H4" s="521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522" t="s">
        <v>346</v>
      </c>
      <c r="G7" s="523"/>
      <c r="H7" s="523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524" t="s">
        <v>4</v>
      </c>
      <c r="C9" s="518" t="s">
        <v>32</v>
      </c>
      <c r="D9" s="519"/>
      <c r="E9" s="520"/>
      <c r="F9" s="518" t="s">
        <v>33</v>
      </c>
      <c r="G9" s="519"/>
      <c r="H9" s="520"/>
    </row>
    <row r="10" spans="1:14" ht="13.5" thickBot="1" x14ac:dyDescent="0.25">
      <c r="B10" s="525"/>
      <c r="C10" s="283" t="s">
        <v>237</v>
      </c>
      <c r="D10" s="283" t="s">
        <v>259</v>
      </c>
      <c r="E10" s="283" t="s">
        <v>261</v>
      </c>
      <c r="F10" s="283" t="s">
        <v>237</v>
      </c>
      <c r="G10" s="283" t="s">
        <v>259</v>
      </c>
      <c r="H10" s="283" t="s">
        <v>261</v>
      </c>
    </row>
    <row r="11" spans="1:14" x14ac:dyDescent="0.2">
      <c r="B11" s="83" t="s">
        <v>266</v>
      </c>
      <c r="C11" s="244">
        <v>0</v>
      </c>
      <c r="D11" s="426">
        <v>0</v>
      </c>
      <c r="E11" s="43">
        <v>0</v>
      </c>
      <c r="F11" s="464">
        <v>1911862</v>
      </c>
      <c r="G11" s="487">
        <v>1911862</v>
      </c>
      <c r="H11" s="43">
        <v>0</v>
      </c>
    </row>
    <row r="12" spans="1:14" x14ac:dyDescent="0.2">
      <c r="B12" s="101"/>
      <c r="C12" s="90"/>
      <c r="D12" s="260"/>
      <c r="E12" s="30"/>
      <c r="F12" s="105"/>
      <c r="G12" s="88"/>
      <c r="H12" s="30"/>
    </row>
    <row r="13" spans="1:14" ht="13.5" thickBot="1" x14ac:dyDescent="0.25">
      <c r="B13" s="102"/>
      <c r="C13" s="107"/>
      <c r="D13" s="261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524" t="s">
        <v>5</v>
      </c>
      <c r="C15" s="516" t="s">
        <v>32</v>
      </c>
      <c r="D15" s="517"/>
      <c r="E15" s="517"/>
      <c r="F15" s="518" t="s">
        <v>33</v>
      </c>
      <c r="G15" s="519"/>
      <c r="H15" s="520"/>
    </row>
    <row r="16" spans="1:14" ht="13.5" thickBot="1" x14ac:dyDescent="0.25">
      <c r="B16" s="525"/>
      <c r="C16" s="283" t="s">
        <v>237</v>
      </c>
      <c r="D16" s="283" t="s">
        <v>259</v>
      </c>
      <c r="E16" s="283" t="s">
        <v>261</v>
      </c>
      <c r="F16" s="283" t="s">
        <v>237</v>
      </c>
      <c r="G16" s="283" t="s">
        <v>259</v>
      </c>
      <c r="H16" s="283" t="s">
        <v>261</v>
      </c>
    </row>
    <row r="17" spans="2:8" x14ac:dyDescent="0.2">
      <c r="B17" s="83" t="s">
        <v>267</v>
      </c>
      <c r="C17" s="90"/>
      <c r="D17" s="260"/>
      <c r="E17" s="293"/>
      <c r="F17" s="105"/>
      <c r="G17" s="88"/>
      <c r="H17" s="293" t="s">
        <v>267</v>
      </c>
    </row>
    <row r="18" spans="2:8" x14ac:dyDescent="0.2">
      <c r="B18" s="101"/>
      <c r="C18" s="90"/>
      <c r="D18" s="260"/>
      <c r="E18" s="30"/>
      <c r="F18" s="105"/>
      <c r="G18" s="88"/>
      <c r="H18" s="30"/>
    </row>
    <row r="19" spans="2:8" ht="13.5" thickBot="1" x14ac:dyDescent="0.25">
      <c r="B19" s="102"/>
      <c r="C19" s="107"/>
      <c r="D19" s="261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4"/>
  <sheetViews>
    <sheetView topLeftCell="A20" workbookViewId="0">
      <selection activeCell="D66" sqref="D66"/>
    </sheetView>
  </sheetViews>
  <sheetFormatPr defaultRowHeight="12.75" x14ac:dyDescent="0.2"/>
  <cols>
    <col min="1" max="1" width="40.42578125" customWidth="1"/>
    <col min="2" max="2" width="12" customWidth="1"/>
    <col min="3" max="3" width="10.42578125" customWidth="1"/>
    <col min="4" max="4" width="12.7109375" customWidth="1"/>
    <col min="5" max="5" width="10.5703125" customWidth="1"/>
  </cols>
  <sheetData>
    <row r="1" spans="1:9" x14ac:dyDescent="0.2">
      <c r="A1" s="495" t="s">
        <v>238</v>
      </c>
      <c r="B1" s="495"/>
      <c r="C1" s="1"/>
      <c r="D1" s="1"/>
      <c r="E1" s="1"/>
    </row>
    <row r="2" spans="1:9" ht="16.5" customHeight="1" x14ac:dyDescent="0.2">
      <c r="A2" s="263"/>
      <c r="B2" s="427" t="s">
        <v>348</v>
      </c>
      <c r="D2" s="2"/>
      <c r="E2" s="2"/>
    </row>
    <row r="3" spans="1:9" x14ac:dyDescent="0.2">
      <c r="A3" s="144" t="s">
        <v>148</v>
      </c>
      <c r="B3" s="264" t="s">
        <v>237</v>
      </c>
      <c r="C3" s="323" t="s">
        <v>259</v>
      </c>
      <c r="D3" s="323" t="s">
        <v>273</v>
      </c>
      <c r="E3" s="323" t="s">
        <v>274</v>
      </c>
      <c r="F3" s="1"/>
      <c r="G3" s="1"/>
      <c r="H3" s="1"/>
      <c r="I3" s="1"/>
    </row>
    <row r="4" spans="1:9" hidden="1" x14ac:dyDescent="0.2">
      <c r="A4" s="88"/>
      <c r="B4" s="187"/>
      <c r="C4" s="88"/>
      <c r="D4" s="88"/>
      <c r="E4" s="88"/>
    </row>
    <row r="5" spans="1:9" x14ac:dyDescent="0.2">
      <c r="A5" s="145" t="s">
        <v>151</v>
      </c>
      <c r="B5" s="343">
        <v>42847003</v>
      </c>
      <c r="C5" s="343">
        <v>57799099</v>
      </c>
      <c r="D5" s="190">
        <v>60624066</v>
      </c>
      <c r="E5" s="352">
        <f>D5/C5</f>
        <v>1.0488756234764145</v>
      </c>
    </row>
    <row r="6" spans="1:9" ht="15" x14ac:dyDescent="0.2">
      <c r="A6" s="146" t="s">
        <v>154</v>
      </c>
      <c r="B6" s="343">
        <v>28931684</v>
      </c>
      <c r="C6" s="343">
        <v>30717482</v>
      </c>
      <c r="D6" s="190">
        <v>31973581</v>
      </c>
      <c r="E6" s="352">
        <f>D6/C6</f>
        <v>1.0408919910818211</v>
      </c>
      <c r="F6" s="12"/>
      <c r="G6" s="12"/>
    </row>
    <row r="7" spans="1:9" ht="9.9499999999999993" customHeight="1" x14ac:dyDescent="0.2">
      <c r="A7" s="156" t="s">
        <v>158</v>
      </c>
      <c r="B7" s="465">
        <v>28931684</v>
      </c>
      <c r="C7" s="189">
        <v>30717482</v>
      </c>
      <c r="D7" s="191">
        <v>30717482</v>
      </c>
      <c r="E7" s="352">
        <f t="shared" ref="E7:E65" si="0">D7/C7</f>
        <v>1</v>
      </c>
    </row>
    <row r="8" spans="1:9" ht="9.9499999999999993" customHeight="1" x14ac:dyDescent="0.2">
      <c r="A8" s="156" t="s">
        <v>159</v>
      </c>
      <c r="B8" s="465"/>
      <c r="C8" s="189"/>
      <c r="D8" s="187"/>
      <c r="E8" s="352"/>
    </row>
    <row r="9" spans="1:9" ht="9.9499999999999993" customHeight="1" x14ac:dyDescent="0.2">
      <c r="A9" s="184" t="s">
        <v>330</v>
      </c>
      <c r="B9" s="465"/>
      <c r="C9" s="189"/>
      <c r="D9" s="191">
        <v>1256099</v>
      </c>
      <c r="E9" s="352"/>
    </row>
    <row r="10" spans="1:9" x14ac:dyDescent="0.2">
      <c r="A10" s="146" t="s">
        <v>155</v>
      </c>
      <c r="B10" s="343">
        <v>9773319</v>
      </c>
      <c r="C10" s="343">
        <v>14815061</v>
      </c>
      <c r="D10" s="190">
        <v>14815061</v>
      </c>
      <c r="E10" s="352">
        <f t="shared" si="0"/>
        <v>1</v>
      </c>
    </row>
    <row r="11" spans="1:9" ht="9.9499999999999993" customHeight="1" x14ac:dyDescent="0.2">
      <c r="A11" s="156" t="s">
        <v>160</v>
      </c>
      <c r="B11" s="465">
        <v>9773319</v>
      </c>
      <c r="C11" s="189">
        <v>14815061</v>
      </c>
      <c r="D11" s="191">
        <v>14815061</v>
      </c>
      <c r="E11" s="352">
        <f t="shared" si="0"/>
        <v>1</v>
      </c>
    </row>
    <row r="12" spans="1:9" ht="9.9499999999999993" customHeight="1" x14ac:dyDescent="0.2">
      <c r="A12" s="156" t="s">
        <v>161</v>
      </c>
      <c r="B12" s="465"/>
      <c r="C12" s="189"/>
      <c r="D12" s="187"/>
      <c r="E12" s="352"/>
    </row>
    <row r="13" spans="1:9" ht="9.9499999999999993" customHeight="1" x14ac:dyDescent="0.2">
      <c r="A13" s="156" t="s">
        <v>162</v>
      </c>
      <c r="B13" s="465"/>
      <c r="C13" s="189"/>
      <c r="D13" s="191"/>
      <c r="E13" s="352"/>
    </row>
    <row r="14" spans="1:9" ht="9.9499999999999993" customHeight="1" x14ac:dyDescent="0.2">
      <c r="A14" s="156" t="s">
        <v>163</v>
      </c>
      <c r="B14" s="465"/>
      <c r="C14" s="189"/>
      <c r="D14" s="187"/>
      <c r="E14" s="352"/>
    </row>
    <row r="15" spans="1:9" ht="9.9499999999999993" customHeight="1" x14ac:dyDescent="0.2">
      <c r="A15" s="156" t="s">
        <v>164</v>
      </c>
      <c r="B15" s="465"/>
      <c r="C15" s="189"/>
      <c r="D15" s="187"/>
      <c r="E15" s="352"/>
    </row>
    <row r="16" spans="1:9" ht="9.9499999999999993" customHeight="1" x14ac:dyDescent="0.2">
      <c r="A16" s="156" t="s">
        <v>165</v>
      </c>
      <c r="B16" s="465"/>
      <c r="C16" s="189"/>
      <c r="D16" s="187"/>
      <c r="E16" s="352"/>
    </row>
    <row r="17" spans="1:5" ht="9.9499999999999993" customHeight="1" x14ac:dyDescent="0.2">
      <c r="A17" s="156" t="s">
        <v>166</v>
      </c>
      <c r="B17" s="465"/>
      <c r="C17" s="189"/>
      <c r="D17" s="187"/>
      <c r="E17" s="352"/>
    </row>
    <row r="18" spans="1:5" ht="9.9499999999999993" customHeight="1" x14ac:dyDescent="0.2">
      <c r="A18" s="156" t="s">
        <v>167</v>
      </c>
      <c r="B18" s="465"/>
      <c r="C18" s="189"/>
      <c r="D18" s="187"/>
      <c r="E18" s="352"/>
    </row>
    <row r="19" spans="1:5" ht="9.9499999999999993" customHeight="1" x14ac:dyDescent="0.2">
      <c r="A19" s="156" t="s">
        <v>168</v>
      </c>
      <c r="B19" s="465"/>
      <c r="C19" s="189"/>
      <c r="D19" s="187"/>
      <c r="E19" s="352"/>
    </row>
    <row r="20" spans="1:5" ht="9.9499999999999993" customHeight="1" x14ac:dyDescent="0.2">
      <c r="A20" s="156" t="s">
        <v>169</v>
      </c>
      <c r="B20" s="465"/>
      <c r="C20" s="189"/>
      <c r="D20" s="187"/>
      <c r="E20" s="352"/>
    </row>
    <row r="21" spans="1:5" ht="15" customHeight="1" x14ac:dyDescent="0.2">
      <c r="A21" s="146" t="s">
        <v>156</v>
      </c>
      <c r="B21" s="343">
        <v>2800000</v>
      </c>
      <c r="C21" s="343">
        <v>5184599</v>
      </c>
      <c r="D21" s="190">
        <v>3192068</v>
      </c>
      <c r="E21" s="352">
        <f t="shared" si="0"/>
        <v>0.6156827172168956</v>
      </c>
    </row>
    <row r="22" spans="1:5" ht="9.9499999999999993" customHeight="1" x14ac:dyDescent="0.2">
      <c r="A22" s="156" t="s">
        <v>170</v>
      </c>
      <c r="B22" s="465">
        <v>2800000</v>
      </c>
      <c r="C22" s="189">
        <v>4810276</v>
      </c>
      <c r="D22" s="191">
        <v>3165453</v>
      </c>
      <c r="E22" s="352">
        <f t="shared" si="0"/>
        <v>0.6580605769814456</v>
      </c>
    </row>
    <row r="23" spans="1:5" ht="9.9499999999999993" customHeight="1" x14ac:dyDescent="0.2">
      <c r="A23" s="156" t="s">
        <v>171</v>
      </c>
      <c r="B23" s="189"/>
      <c r="C23" s="189"/>
      <c r="D23" s="191"/>
      <c r="E23" s="352"/>
    </row>
    <row r="24" spans="1:5" ht="9.9499999999999993" customHeight="1" x14ac:dyDescent="0.2">
      <c r="A24" s="156" t="s">
        <v>172</v>
      </c>
      <c r="B24" s="189"/>
      <c r="C24" s="189"/>
      <c r="D24" s="191"/>
      <c r="E24" s="352"/>
    </row>
    <row r="25" spans="1:5" ht="9.9499999999999993" customHeight="1" x14ac:dyDescent="0.2">
      <c r="A25" s="156" t="s">
        <v>173</v>
      </c>
      <c r="B25" s="189"/>
      <c r="C25" s="189"/>
      <c r="D25" s="191"/>
      <c r="E25" s="352"/>
    </row>
    <row r="26" spans="1:5" ht="9.9499999999999993" customHeight="1" x14ac:dyDescent="0.2">
      <c r="A26" s="156" t="s">
        <v>174</v>
      </c>
      <c r="B26" s="466"/>
      <c r="C26" s="466"/>
      <c r="D26" s="191"/>
      <c r="E26" s="352"/>
    </row>
    <row r="27" spans="1:5" ht="9.9499999999999993" customHeight="1" x14ac:dyDescent="0.2">
      <c r="A27" s="157" t="s">
        <v>175</v>
      </c>
      <c r="B27" s="466"/>
      <c r="C27" s="466"/>
      <c r="D27" s="191"/>
      <c r="E27" s="352"/>
    </row>
    <row r="28" spans="1:5" ht="9.9499999999999993" customHeight="1" x14ac:dyDescent="0.2">
      <c r="A28" s="184" t="s">
        <v>329</v>
      </c>
      <c r="B28" s="466"/>
      <c r="C28" s="466">
        <v>374323</v>
      </c>
      <c r="D28" s="191">
        <v>26615</v>
      </c>
      <c r="E28" s="352">
        <f t="shared" si="0"/>
        <v>7.1101695594446512E-2</v>
      </c>
    </row>
    <row r="29" spans="1:5" x14ac:dyDescent="0.2">
      <c r="A29" s="146" t="s">
        <v>222</v>
      </c>
      <c r="B29" s="467">
        <v>1342000</v>
      </c>
      <c r="C29" s="467">
        <v>2108868</v>
      </c>
      <c r="D29" s="190">
        <v>1539818</v>
      </c>
      <c r="E29" s="352">
        <f t="shared" si="0"/>
        <v>0.73016329139614233</v>
      </c>
    </row>
    <row r="30" spans="1:5" ht="9.9499999999999993" customHeight="1" x14ac:dyDescent="0.2">
      <c r="A30" s="156" t="s">
        <v>176</v>
      </c>
      <c r="B30" s="189"/>
      <c r="C30" s="189"/>
      <c r="D30" s="187"/>
      <c r="E30" s="352"/>
    </row>
    <row r="31" spans="1:5" ht="9.9499999999999993" customHeight="1" x14ac:dyDescent="0.2">
      <c r="A31" s="156" t="s">
        <v>177</v>
      </c>
      <c r="B31" s="189">
        <v>172000</v>
      </c>
      <c r="C31" s="189">
        <v>172000</v>
      </c>
      <c r="D31" s="187">
        <v>18000</v>
      </c>
      <c r="E31" s="352">
        <f t="shared" si="0"/>
        <v>0.10465116279069768</v>
      </c>
    </row>
    <row r="32" spans="1:5" ht="9.9499999999999993" customHeight="1" x14ac:dyDescent="0.2">
      <c r="A32" s="156" t="s">
        <v>178</v>
      </c>
      <c r="B32" s="189"/>
      <c r="C32" s="189">
        <v>48000</v>
      </c>
      <c r="D32" s="191">
        <v>48000</v>
      </c>
      <c r="E32" s="352">
        <f t="shared" si="0"/>
        <v>1</v>
      </c>
    </row>
    <row r="33" spans="1:5" ht="9.9499999999999993" customHeight="1" x14ac:dyDescent="0.2">
      <c r="A33" s="156" t="s">
        <v>179</v>
      </c>
      <c r="B33" s="189">
        <v>670000</v>
      </c>
      <c r="C33" s="189">
        <v>670000</v>
      </c>
      <c r="D33" s="191">
        <v>542130</v>
      </c>
      <c r="E33" s="352">
        <f t="shared" si="0"/>
        <v>0.80914925373134328</v>
      </c>
    </row>
    <row r="34" spans="1:5" ht="9.9499999999999993" customHeight="1" x14ac:dyDescent="0.2">
      <c r="A34" s="156" t="s">
        <v>328</v>
      </c>
      <c r="B34" s="189">
        <v>500000</v>
      </c>
      <c r="C34" s="189">
        <v>1218868</v>
      </c>
      <c r="D34" s="191">
        <v>931688</v>
      </c>
      <c r="E34" s="352">
        <f t="shared" si="0"/>
        <v>0.76438794028557644</v>
      </c>
    </row>
    <row r="35" spans="1:5" ht="9.9499999999999993" customHeight="1" x14ac:dyDescent="0.2">
      <c r="A35" s="156" t="s">
        <v>180</v>
      </c>
      <c r="B35" s="189"/>
      <c r="C35" s="189"/>
      <c r="D35" s="187"/>
      <c r="E35" s="352"/>
    </row>
    <row r="36" spans="1:5" ht="9.9499999999999993" customHeight="1" x14ac:dyDescent="0.2">
      <c r="A36" s="156" t="s">
        <v>181</v>
      </c>
      <c r="B36" s="189"/>
      <c r="C36" s="189"/>
      <c r="D36" s="187"/>
      <c r="E36" s="352"/>
    </row>
    <row r="37" spans="1:5" x14ac:dyDescent="0.2">
      <c r="A37" s="146" t="s">
        <v>223</v>
      </c>
      <c r="B37" s="343"/>
      <c r="C37" s="343"/>
      <c r="D37" s="187"/>
      <c r="E37" s="352"/>
    </row>
    <row r="38" spans="1:5" ht="25.5" x14ac:dyDescent="0.2">
      <c r="A38" s="449" t="s">
        <v>224</v>
      </c>
      <c r="B38" s="343"/>
      <c r="C38" s="468">
        <v>4973089</v>
      </c>
      <c r="D38" s="190">
        <v>9103538</v>
      </c>
      <c r="E38" s="352">
        <f t="shared" si="0"/>
        <v>1.8305600402486262</v>
      </c>
    </row>
    <row r="39" spans="1:5" ht="15" hidden="1" x14ac:dyDescent="0.25">
      <c r="A39" s="147"/>
      <c r="B39" s="189"/>
      <c r="C39" s="189"/>
      <c r="D39" s="187"/>
      <c r="E39" s="352" t="e">
        <f t="shared" si="0"/>
        <v>#DIV/0!</v>
      </c>
    </row>
    <row r="40" spans="1:5" ht="13.5" customHeight="1" x14ac:dyDescent="0.2">
      <c r="A40" s="148" t="s">
        <v>152</v>
      </c>
      <c r="B40" s="343">
        <v>9103538</v>
      </c>
      <c r="C40" s="343">
        <v>6568709</v>
      </c>
      <c r="D40" s="190">
        <v>2438260</v>
      </c>
      <c r="E40" s="352">
        <f t="shared" si="0"/>
        <v>0.37119318270911378</v>
      </c>
    </row>
    <row r="41" spans="1:5" x14ac:dyDescent="0.2">
      <c r="A41" s="146" t="s">
        <v>157</v>
      </c>
      <c r="B41" s="343"/>
      <c r="C41" s="343"/>
      <c r="D41" s="190"/>
      <c r="E41" s="352"/>
    </row>
    <row r="42" spans="1:5" ht="9.9499999999999993" customHeight="1" x14ac:dyDescent="0.2">
      <c r="A42" s="158" t="s">
        <v>182</v>
      </c>
      <c r="B42" s="189"/>
      <c r="C42" s="189"/>
      <c r="D42" s="191"/>
      <c r="E42" s="352"/>
    </row>
    <row r="43" spans="1:5" ht="9.9499999999999993" customHeight="1" x14ac:dyDescent="0.2">
      <c r="A43" s="158" t="s">
        <v>354</v>
      </c>
      <c r="B43" s="189"/>
      <c r="C43" s="189"/>
      <c r="D43" s="191"/>
      <c r="E43" s="352"/>
    </row>
    <row r="44" spans="1:5" ht="9.9499999999999993" customHeight="1" x14ac:dyDescent="0.2">
      <c r="A44" s="158" t="s">
        <v>355</v>
      </c>
      <c r="B44" s="189"/>
      <c r="C44" s="189"/>
      <c r="D44" s="191"/>
      <c r="E44" s="352"/>
    </row>
    <row r="45" spans="1:5" ht="9.9499999999999993" customHeight="1" x14ac:dyDescent="0.2">
      <c r="A45" s="158" t="s">
        <v>183</v>
      </c>
      <c r="B45" s="189"/>
      <c r="C45" s="189"/>
      <c r="D45" s="187"/>
      <c r="E45" s="352"/>
    </row>
    <row r="46" spans="1:5" x14ac:dyDescent="0.2">
      <c r="A46" s="146" t="s">
        <v>352</v>
      </c>
      <c r="B46" s="343"/>
      <c r="C46" s="343">
        <v>2438260</v>
      </c>
      <c r="D46" s="190">
        <v>2438260</v>
      </c>
      <c r="E46" s="352">
        <f t="shared" si="0"/>
        <v>1</v>
      </c>
    </row>
    <row r="47" spans="1:5" ht="25.5" x14ac:dyDescent="0.2">
      <c r="A47" s="449" t="s">
        <v>353</v>
      </c>
      <c r="B47" s="343">
        <v>9103538</v>
      </c>
      <c r="C47" s="343">
        <v>4130449</v>
      </c>
      <c r="D47" s="190"/>
      <c r="E47" s="352"/>
    </row>
    <row r="48" spans="1:5" ht="15" hidden="1" x14ac:dyDescent="0.25">
      <c r="A48" s="147"/>
      <c r="B48" s="343"/>
      <c r="C48" s="343">
        <v>1303228</v>
      </c>
      <c r="D48" s="187"/>
      <c r="E48" s="352">
        <f t="shared" si="0"/>
        <v>0</v>
      </c>
    </row>
    <row r="49" spans="1:5" x14ac:dyDescent="0.2">
      <c r="A49" s="149" t="s">
        <v>153</v>
      </c>
      <c r="B49" s="189"/>
      <c r="C49" s="189"/>
      <c r="D49" s="187"/>
      <c r="E49" s="352"/>
    </row>
    <row r="50" spans="1:5" x14ac:dyDescent="0.2">
      <c r="A50" s="150" t="s">
        <v>184</v>
      </c>
      <c r="B50" s="467"/>
      <c r="C50" s="466"/>
      <c r="D50" s="187"/>
      <c r="E50" s="352"/>
    </row>
    <row r="51" spans="1:5" ht="9.9499999999999993" customHeight="1" x14ac:dyDescent="0.2">
      <c r="A51" s="156" t="s">
        <v>186</v>
      </c>
      <c r="B51" s="343"/>
      <c r="C51" s="189"/>
      <c r="D51" s="187"/>
      <c r="E51" s="352"/>
    </row>
    <row r="52" spans="1:5" ht="9.9499999999999993" customHeight="1" x14ac:dyDescent="0.2">
      <c r="A52" s="156" t="s">
        <v>187</v>
      </c>
      <c r="B52" s="189"/>
      <c r="C52" s="189"/>
      <c r="D52" s="187"/>
      <c r="E52" s="352"/>
    </row>
    <row r="53" spans="1:5" x14ac:dyDescent="0.2">
      <c r="A53" s="150" t="s">
        <v>185</v>
      </c>
      <c r="B53" s="189"/>
      <c r="C53" s="189"/>
      <c r="D53" s="187"/>
      <c r="E53" s="352"/>
    </row>
    <row r="54" spans="1:5" ht="9.9499999999999993" customHeight="1" x14ac:dyDescent="0.2">
      <c r="A54" s="156" t="s">
        <v>186</v>
      </c>
      <c r="B54" s="343"/>
      <c r="C54" s="189"/>
      <c r="D54" s="187"/>
      <c r="E54" s="352"/>
    </row>
    <row r="55" spans="1:5" ht="9.9499999999999993" customHeight="1" x14ac:dyDescent="0.2">
      <c r="A55" s="156" t="s">
        <v>187</v>
      </c>
      <c r="B55" s="189"/>
      <c r="C55" s="189"/>
      <c r="D55" s="187"/>
      <c r="E55" s="352"/>
    </row>
    <row r="56" spans="1:5" x14ac:dyDescent="0.2">
      <c r="A56" s="151" t="s">
        <v>188</v>
      </c>
      <c r="B56" s="343">
        <v>51950541</v>
      </c>
      <c r="C56" s="343">
        <v>64367808</v>
      </c>
      <c r="D56" s="190">
        <v>63062326</v>
      </c>
      <c r="E56" s="352">
        <f t="shared" si="0"/>
        <v>0.97971840209317052</v>
      </c>
    </row>
    <row r="57" spans="1:5" hidden="1" x14ac:dyDescent="0.2">
      <c r="A57" s="151"/>
      <c r="B57" s="343">
        <v>67135825</v>
      </c>
      <c r="C57" s="343">
        <v>83106570</v>
      </c>
      <c r="D57" s="187"/>
      <c r="E57" s="352">
        <f t="shared" si="0"/>
        <v>0</v>
      </c>
    </row>
    <row r="58" spans="1:5" x14ac:dyDescent="0.2">
      <c r="A58" s="144" t="s">
        <v>228</v>
      </c>
      <c r="B58" s="189"/>
      <c r="C58" s="189"/>
      <c r="D58" s="187"/>
      <c r="E58" s="352"/>
    </row>
    <row r="59" spans="1:5" ht="38.25" x14ac:dyDescent="0.2">
      <c r="A59" s="152" t="s">
        <v>229</v>
      </c>
      <c r="B59" s="343"/>
      <c r="C59" s="189"/>
      <c r="D59" s="187"/>
      <c r="E59" s="352"/>
    </row>
    <row r="60" spans="1:5" ht="36" x14ac:dyDescent="0.2">
      <c r="A60" s="160" t="s">
        <v>230</v>
      </c>
      <c r="B60" s="189"/>
      <c r="C60" s="189"/>
      <c r="D60" s="187"/>
      <c r="E60" s="352"/>
    </row>
    <row r="61" spans="1:5" ht="36" x14ac:dyDescent="0.2">
      <c r="A61" s="160" t="s">
        <v>231</v>
      </c>
      <c r="B61" s="343">
        <v>1911862</v>
      </c>
      <c r="C61" s="189">
        <v>1911862</v>
      </c>
      <c r="D61" s="187"/>
      <c r="E61" s="352"/>
    </row>
    <row r="62" spans="1:5" ht="9.9499999999999993" customHeight="1" x14ac:dyDescent="0.2">
      <c r="A62" s="159" t="s">
        <v>197</v>
      </c>
      <c r="B62" s="343"/>
      <c r="C62" s="343"/>
      <c r="D62" s="187"/>
      <c r="E62" s="352"/>
    </row>
    <row r="63" spans="1:5" ht="9.9499999999999993" customHeight="1" x14ac:dyDescent="0.2">
      <c r="A63" s="159" t="s">
        <v>198</v>
      </c>
      <c r="B63" s="189">
        <v>1911862</v>
      </c>
      <c r="C63" s="189">
        <v>1911862</v>
      </c>
      <c r="D63" s="187"/>
      <c r="E63" s="352"/>
    </row>
    <row r="64" spans="1:5" x14ac:dyDescent="0.2">
      <c r="A64" s="153" t="s">
        <v>232</v>
      </c>
      <c r="B64" s="189"/>
      <c r="C64" s="189"/>
      <c r="D64" s="187"/>
      <c r="E64" s="352"/>
    </row>
    <row r="65" spans="1:5" x14ac:dyDescent="0.2">
      <c r="A65" s="151" t="s">
        <v>233</v>
      </c>
      <c r="B65" s="343">
        <v>53862403</v>
      </c>
      <c r="C65" s="343">
        <v>66279670</v>
      </c>
      <c r="D65" s="190">
        <v>63062326</v>
      </c>
      <c r="E65" s="352">
        <f t="shared" si="0"/>
        <v>0.951458056444759</v>
      </c>
    </row>
    <row r="67" spans="1:5" x14ac:dyDescent="0.2">
      <c r="A67" s="47"/>
      <c r="B67" s="3"/>
    </row>
    <row r="68" spans="1:5" x14ac:dyDescent="0.2">
      <c r="A68" s="47"/>
      <c r="B68" s="3"/>
    </row>
    <row r="69" spans="1:5" x14ac:dyDescent="0.2">
      <c r="A69" s="47"/>
      <c r="B69" s="3"/>
    </row>
    <row r="70" spans="1:5" x14ac:dyDescent="0.2">
      <c r="A70" s="47"/>
      <c r="B70" s="3"/>
    </row>
    <row r="71" spans="1:5" x14ac:dyDescent="0.2">
      <c r="A71" s="47"/>
      <c r="B71" s="3"/>
    </row>
    <row r="72" spans="1:5" x14ac:dyDescent="0.2">
      <c r="A72" s="47"/>
      <c r="B72" s="3"/>
    </row>
    <row r="73" spans="1:5" x14ac:dyDescent="0.2">
      <c r="A73" s="47"/>
      <c r="B73" s="3"/>
    </row>
    <row r="74" spans="1:5" x14ac:dyDescent="0.2">
      <c r="A74" s="47"/>
      <c r="B74" s="3"/>
    </row>
    <row r="75" spans="1:5" x14ac:dyDescent="0.2">
      <c r="A75" s="47"/>
      <c r="B75" s="3"/>
    </row>
    <row r="76" spans="1:5" x14ac:dyDescent="0.2">
      <c r="A76" s="47"/>
      <c r="B76" s="3"/>
    </row>
    <row r="77" spans="1:5" x14ac:dyDescent="0.2">
      <c r="A77" s="47"/>
      <c r="B77" s="3"/>
    </row>
    <row r="78" spans="1:5" x14ac:dyDescent="0.2">
      <c r="A78" s="47"/>
      <c r="B78" s="3"/>
    </row>
    <row r="79" spans="1:5" x14ac:dyDescent="0.2">
      <c r="A79" s="47"/>
      <c r="B79" s="3"/>
    </row>
    <row r="80" spans="1:5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47"/>
      <c r="B85" s="3"/>
    </row>
    <row r="86" spans="1:2" x14ac:dyDescent="0.2">
      <c r="A86" s="7"/>
      <c r="B86" s="3"/>
    </row>
    <row r="87" spans="1:2" ht="12" customHeight="1" x14ac:dyDescent="0.2">
      <c r="A87" s="5"/>
      <c r="B87" s="3"/>
    </row>
    <row r="88" spans="1:2" x14ac:dyDescent="0.2">
      <c r="A88" s="6"/>
      <c r="B88" s="3"/>
    </row>
    <row r="89" spans="1:2" x14ac:dyDescent="0.2">
      <c r="A89" s="9"/>
      <c r="B89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B95" s="3"/>
    </row>
    <row r="96" spans="1:2" x14ac:dyDescent="0.2">
      <c r="A96" s="10"/>
      <c r="B96" s="3"/>
    </row>
    <row r="97" spans="1:2" x14ac:dyDescent="0.2">
      <c r="B97" s="3"/>
    </row>
    <row r="98" spans="1:2" x14ac:dyDescent="0.2">
      <c r="B98" s="3"/>
    </row>
    <row r="103" spans="1:2" x14ac:dyDescent="0.2">
      <c r="A103" s="10"/>
    </row>
    <row r="104" spans="1:2" x14ac:dyDescent="0.2">
      <c r="A104" s="10"/>
    </row>
  </sheetData>
  <mergeCells count="1">
    <mergeCell ref="A1:B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workbookViewId="0">
      <selection activeCell="E46" sqref="E46"/>
    </sheetView>
  </sheetViews>
  <sheetFormatPr defaultRowHeight="12.75" x14ac:dyDescent="0.2"/>
  <cols>
    <col min="1" max="1" width="16" customWidth="1"/>
    <col min="2" max="2" width="27.7109375" customWidth="1"/>
    <col min="3" max="3" width="12" customWidth="1"/>
    <col min="4" max="4" width="11" customWidth="1"/>
    <col min="5" max="5" width="10.28515625" customWidth="1"/>
  </cols>
  <sheetData>
    <row r="1" spans="1:7" x14ac:dyDescent="0.2">
      <c r="A1" s="495" t="s">
        <v>242</v>
      </c>
      <c r="B1" s="495"/>
      <c r="C1" s="495"/>
      <c r="D1" s="495"/>
      <c r="E1" s="1"/>
      <c r="F1" s="1"/>
      <c r="G1" s="1"/>
    </row>
    <row r="3" spans="1:7" x14ac:dyDescent="0.2">
      <c r="A3" s="494" t="s">
        <v>116</v>
      </c>
      <c r="B3" s="494"/>
      <c r="C3" s="494"/>
      <c r="D3" s="494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424" t="s">
        <v>348</v>
      </c>
      <c r="D6" s="1"/>
    </row>
    <row r="7" spans="1:7" x14ac:dyDescent="0.2">
      <c r="A7" s="531" t="s">
        <v>3</v>
      </c>
      <c r="B7" s="532"/>
      <c r="C7" s="264" t="s">
        <v>237</v>
      </c>
      <c r="D7" s="323" t="s">
        <v>275</v>
      </c>
      <c r="E7" s="150" t="s">
        <v>273</v>
      </c>
      <c r="F7" s="150" t="s">
        <v>276</v>
      </c>
    </row>
    <row r="8" spans="1:7" x14ac:dyDescent="0.2">
      <c r="A8" s="163" t="s">
        <v>24</v>
      </c>
      <c r="B8" s="50"/>
      <c r="C8" s="469">
        <v>42847003</v>
      </c>
      <c r="D8" s="190">
        <v>57799099</v>
      </c>
      <c r="E8" s="190">
        <v>44642673</v>
      </c>
      <c r="F8" s="352">
        <f t="shared" ref="F8:F15" si="0">E8/D8</f>
        <v>0.77237662476364899</v>
      </c>
    </row>
    <row r="9" spans="1:7" x14ac:dyDescent="0.2">
      <c r="A9" s="528"/>
      <c r="B9" s="88" t="s">
        <v>117</v>
      </c>
      <c r="C9" s="324">
        <v>12463260</v>
      </c>
      <c r="D9" s="454">
        <v>16203370</v>
      </c>
      <c r="E9" s="187">
        <v>16067511</v>
      </c>
      <c r="F9" s="354">
        <f t="shared" si="0"/>
        <v>0.99161538618201028</v>
      </c>
    </row>
    <row r="10" spans="1:7" x14ac:dyDescent="0.2">
      <c r="A10" s="529"/>
      <c r="B10" s="50" t="s">
        <v>190</v>
      </c>
      <c r="C10" s="470">
        <v>34220</v>
      </c>
      <c r="D10" s="454">
        <v>34220</v>
      </c>
      <c r="E10" s="187">
        <v>34220</v>
      </c>
      <c r="F10" s="354">
        <f t="shared" si="0"/>
        <v>1</v>
      </c>
    </row>
    <row r="11" spans="1:7" x14ac:dyDescent="0.2">
      <c r="A11" s="529"/>
      <c r="B11" s="50" t="s">
        <v>189</v>
      </c>
      <c r="C11" s="470">
        <v>1823820</v>
      </c>
      <c r="D11" s="454">
        <v>2154274</v>
      </c>
      <c r="E11" s="187">
        <v>2151641</v>
      </c>
      <c r="F11" s="354">
        <f t="shared" si="0"/>
        <v>0.99877777849985661</v>
      </c>
    </row>
    <row r="12" spans="1:7" x14ac:dyDescent="0.2">
      <c r="A12" s="529"/>
      <c r="B12" s="50" t="s">
        <v>118</v>
      </c>
      <c r="C12" s="470">
        <v>19765931</v>
      </c>
      <c r="D12" s="454">
        <v>29262041</v>
      </c>
      <c r="E12" s="187">
        <v>16898092</v>
      </c>
      <c r="F12" s="354">
        <f t="shared" si="0"/>
        <v>0.5774748248080166</v>
      </c>
    </row>
    <row r="13" spans="1:7" x14ac:dyDescent="0.2">
      <c r="A13" s="529"/>
      <c r="B13" s="50" t="s">
        <v>27</v>
      </c>
      <c r="C13" s="470">
        <v>4200000</v>
      </c>
      <c r="D13" s="454">
        <v>4590081</v>
      </c>
      <c r="E13" s="187">
        <v>3936096</v>
      </c>
      <c r="F13" s="354">
        <f t="shared" si="0"/>
        <v>0.85752212215862855</v>
      </c>
    </row>
    <row r="14" spans="1:7" x14ac:dyDescent="0.2">
      <c r="A14" s="529"/>
      <c r="B14" s="50" t="s">
        <v>120</v>
      </c>
      <c r="C14" s="470">
        <v>3402505</v>
      </c>
      <c r="D14" s="454">
        <v>4397846</v>
      </c>
      <c r="E14" s="187">
        <v>4397846</v>
      </c>
      <c r="F14" s="354">
        <f t="shared" si="0"/>
        <v>1</v>
      </c>
    </row>
    <row r="15" spans="1:7" ht="38.25" x14ac:dyDescent="0.2">
      <c r="A15" s="530"/>
      <c r="B15" s="353" t="s">
        <v>331</v>
      </c>
      <c r="C15" s="471">
        <v>1157267</v>
      </c>
      <c r="D15" s="454">
        <v>1157267</v>
      </c>
      <c r="E15" s="187">
        <v>1157267</v>
      </c>
      <c r="F15" s="354">
        <f t="shared" si="0"/>
        <v>1</v>
      </c>
    </row>
    <row r="16" spans="1:7" hidden="1" x14ac:dyDescent="0.2">
      <c r="A16" s="88"/>
      <c r="B16" s="50"/>
      <c r="C16" s="472"/>
      <c r="D16" s="473"/>
      <c r="E16" s="187"/>
      <c r="F16" s="187"/>
    </row>
    <row r="17" spans="1:6" x14ac:dyDescent="0.2">
      <c r="A17" s="150" t="s">
        <v>28</v>
      </c>
      <c r="B17" s="50"/>
      <c r="C17" s="469">
        <v>11015400</v>
      </c>
      <c r="D17" s="190">
        <v>8480571</v>
      </c>
      <c r="E17" s="190">
        <v>1923619</v>
      </c>
      <c r="F17" s="352">
        <f>E17/D17</f>
        <v>0.22682658986051765</v>
      </c>
    </row>
    <row r="18" spans="1:6" x14ac:dyDescent="0.2">
      <c r="A18" s="528"/>
      <c r="B18" s="50" t="s">
        <v>191</v>
      </c>
      <c r="C18" s="470">
        <v>4665400</v>
      </c>
      <c r="D18" s="454">
        <v>4682723</v>
      </c>
      <c r="E18" s="187">
        <v>1519849</v>
      </c>
      <c r="F18" s="354">
        <f>E18/D18</f>
        <v>0.32456521558076357</v>
      </c>
    </row>
    <row r="19" spans="1:6" x14ac:dyDescent="0.2">
      <c r="A19" s="529"/>
      <c r="B19" s="50" t="s">
        <v>40</v>
      </c>
      <c r="C19" s="324">
        <v>6350000</v>
      </c>
      <c r="D19" s="454">
        <v>3797848</v>
      </c>
      <c r="E19" s="187">
        <v>403770</v>
      </c>
      <c r="F19" s="354">
        <f>E19/D19</f>
        <v>0.10631547128795044</v>
      </c>
    </row>
    <row r="20" spans="1:6" x14ac:dyDescent="0.2">
      <c r="A20" s="529"/>
      <c r="B20" s="50" t="s">
        <v>192</v>
      </c>
      <c r="C20" s="470"/>
      <c r="D20" s="473"/>
      <c r="E20" s="187"/>
      <c r="F20" s="187"/>
    </row>
    <row r="21" spans="1:6" x14ac:dyDescent="0.2">
      <c r="A21" s="529"/>
      <c r="B21" s="50" t="s">
        <v>29</v>
      </c>
      <c r="C21" s="324"/>
      <c r="D21" s="88"/>
      <c r="E21" s="187"/>
      <c r="F21" s="187"/>
    </row>
    <row r="22" spans="1:6" x14ac:dyDescent="0.2">
      <c r="A22" s="529"/>
      <c r="B22" s="50" t="s">
        <v>30</v>
      </c>
      <c r="C22" s="324"/>
      <c r="D22" s="88"/>
      <c r="E22" s="187"/>
      <c r="F22" s="187"/>
    </row>
    <row r="23" spans="1:6" x14ac:dyDescent="0.2">
      <c r="A23" s="530"/>
      <c r="B23" s="50" t="s">
        <v>121</v>
      </c>
      <c r="C23" s="324"/>
      <c r="D23" s="88"/>
      <c r="E23" s="187"/>
      <c r="F23" s="187"/>
    </row>
    <row r="24" spans="1:6" hidden="1" x14ac:dyDescent="0.2">
      <c r="A24" s="88"/>
      <c r="B24" s="88"/>
      <c r="C24" s="260"/>
      <c r="D24" s="88"/>
      <c r="E24" s="187"/>
      <c r="F24" s="187"/>
    </row>
    <row r="25" spans="1:6" x14ac:dyDescent="0.2">
      <c r="A25" s="150" t="s">
        <v>31</v>
      </c>
      <c r="B25" s="164"/>
      <c r="C25" s="474"/>
      <c r="D25" s="88"/>
      <c r="E25" s="187"/>
      <c r="F25" s="187"/>
    </row>
    <row r="26" spans="1:6" x14ac:dyDescent="0.2">
      <c r="A26" s="533"/>
      <c r="B26" s="150" t="s">
        <v>149</v>
      </c>
      <c r="C26" s="474"/>
      <c r="D26" s="88"/>
      <c r="E26" s="187"/>
      <c r="F26" s="187"/>
    </row>
    <row r="27" spans="1:6" x14ac:dyDescent="0.2">
      <c r="A27" s="534"/>
      <c r="B27" s="88" t="s">
        <v>193</v>
      </c>
      <c r="C27" s="260"/>
      <c r="D27" s="88"/>
      <c r="E27" s="187"/>
      <c r="F27" s="187"/>
    </row>
    <row r="28" spans="1:6" x14ac:dyDescent="0.2">
      <c r="A28" s="534"/>
      <c r="B28" s="88" t="s">
        <v>194</v>
      </c>
      <c r="C28" s="260"/>
      <c r="D28" s="88"/>
      <c r="E28" s="187"/>
      <c r="F28" s="187"/>
    </row>
    <row r="29" spans="1:6" x14ac:dyDescent="0.2">
      <c r="A29" s="534"/>
      <c r="B29" s="150" t="s">
        <v>150</v>
      </c>
      <c r="C29" s="260"/>
      <c r="D29" s="88"/>
      <c r="E29" s="187"/>
      <c r="F29" s="187"/>
    </row>
    <row r="30" spans="1:6" x14ac:dyDescent="0.2">
      <c r="A30" s="534"/>
      <c r="B30" s="88" t="s">
        <v>193</v>
      </c>
      <c r="C30" s="260"/>
      <c r="D30" s="88"/>
      <c r="E30" s="187"/>
      <c r="F30" s="187"/>
    </row>
    <row r="31" spans="1:6" x14ac:dyDescent="0.2">
      <c r="A31" s="535"/>
      <c r="B31" s="88" t="s">
        <v>194</v>
      </c>
      <c r="C31" s="260"/>
      <c r="D31" s="88"/>
      <c r="E31" s="187"/>
      <c r="F31" s="187"/>
    </row>
    <row r="32" spans="1:6" hidden="1" x14ac:dyDescent="0.2">
      <c r="A32" s="88"/>
      <c r="B32" s="88"/>
      <c r="C32" s="260"/>
      <c r="D32" s="88"/>
      <c r="E32" s="187"/>
      <c r="F32" s="187"/>
    </row>
    <row r="33" spans="1:6" x14ac:dyDescent="0.2">
      <c r="A33" s="150" t="s">
        <v>195</v>
      </c>
      <c r="B33" s="88"/>
      <c r="C33" s="475"/>
      <c r="D33" s="88"/>
      <c r="E33" s="187"/>
      <c r="F33" s="187"/>
    </row>
    <row r="34" spans="1:6" x14ac:dyDescent="0.2">
      <c r="A34" s="528"/>
      <c r="B34" s="150" t="s">
        <v>19</v>
      </c>
      <c r="C34" s="260"/>
      <c r="D34" s="88"/>
      <c r="E34" s="187"/>
      <c r="F34" s="187"/>
    </row>
    <row r="35" spans="1:6" x14ac:dyDescent="0.2">
      <c r="A35" s="529"/>
      <c r="B35" s="150" t="s">
        <v>196</v>
      </c>
      <c r="C35" s="260"/>
      <c r="D35" s="88"/>
      <c r="E35" s="187"/>
      <c r="F35" s="187"/>
    </row>
    <row r="36" spans="1:6" x14ac:dyDescent="0.2">
      <c r="A36" s="529"/>
      <c r="B36" s="88" t="s">
        <v>21</v>
      </c>
      <c r="C36" s="260"/>
      <c r="D36" s="88"/>
      <c r="E36" s="187"/>
      <c r="F36" s="187"/>
    </row>
    <row r="37" spans="1:6" x14ac:dyDescent="0.2">
      <c r="A37" s="530"/>
      <c r="B37" s="88" t="s">
        <v>22</v>
      </c>
      <c r="C37" s="260"/>
      <c r="D37" s="88"/>
      <c r="E37" s="187"/>
      <c r="F37" s="187"/>
    </row>
    <row r="38" spans="1:6" x14ac:dyDescent="0.2">
      <c r="A38" s="526" t="s">
        <v>199</v>
      </c>
      <c r="B38" s="538"/>
      <c r="C38" s="469">
        <v>53862403</v>
      </c>
      <c r="D38" s="190">
        <v>66279670</v>
      </c>
      <c r="E38" s="190">
        <v>46566292</v>
      </c>
      <c r="F38" s="352">
        <f>E38/D38</f>
        <v>0.70257277985843924</v>
      </c>
    </row>
    <row r="39" spans="1:6" hidden="1" x14ac:dyDescent="0.2">
      <c r="A39" s="88"/>
      <c r="B39" s="88"/>
      <c r="C39" s="260"/>
      <c r="D39" s="88"/>
      <c r="E39" s="187"/>
      <c r="F39" s="187"/>
    </row>
    <row r="40" spans="1:6" ht="30" customHeight="1" x14ac:dyDescent="0.2">
      <c r="A40" s="527" t="s">
        <v>234</v>
      </c>
      <c r="B40" s="527"/>
      <c r="C40" s="472"/>
      <c r="D40" s="473"/>
      <c r="E40" s="187"/>
      <c r="F40" s="187"/>
    </row>
    <row r="41" spans="1:6" x14ac:dyDescent="0.2">
      <c r="A41" s="536" t="s">
        <v>197</v>
      </c>
      <c r="B41" s="537"/>
      <c r="C41" s="472"/>
      <c r="D41" s="473"/>
      <c r="E41" s="187"/>
      <c r="F41" s="187"/>
    </row>
    <row r="42" spans="1:6" x14ac:dyDescent="0.2">
      <c r="A42" s="536" t="s">
        <v>198</v>
      </c>
      <c r="B42" s="537"/>
      <c r="C42" s="472"/>
      <c r="D42" s="473"/>
      <c r="E42" s="187"/>
      <c r="F42" s="187"/>
    </row>
    <row r="43" spans="1:6" hidden="1" x14ac:dyDescent="0.2">
      <c r="A43" s="153"/>
      <c r="B43" s="50"/>
      <c r="C43" s="472"/>
      <c r="D43" s="473"/>
      <c r="E43" s="187"/>
      <c r="F43" s="187"/>
    </row>
    <row r="44" spans="1:6" x14ac:dyDescent="0.2">
      <c r="A44" s="165" t="s">
        <v>235</v>
      </c>
      <c r="B44" s="88"/>
      <c r="C44" s="260"/>
      <c r="D44" s="88"/>
      <c r="E44" s="187"/>
      <c r="F44" s="187"/>
    </row>
    <row r="45" spans="1:6" x14ac:dyDescent="0.2">
      <c r="A45" s="526" t="s">
        <v>236</v>
      </c>
      <c r="B45" s="526"/>
      <c r="C45" s="469">
        <v>53862403</v>
      </c>
      <c r="D45" s="190">
        <v>66279670</v>
      </c>
      <c r="E45" s="190">
        <v>46566292</v>
      </c>
      <c r="F45" s="352">
        <f>E45/D45</f>
        <v>0.70257277985843924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workbookViewId="0">
      <selection activeCell="E15" sqref="E15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95" t="s">
        <v>243</v>
      </c>
      <c r="B1" s="495"/>
      <c r="C1" s="495"/>
      <c r="D1" s="495"/>
      <c r="E1" s="495"/>
      <c r="F1" s="1"/>
      <c r="G1" s="1"/>
      <c r="H1" s="1"/>
      <c r="I1" s="1"/>
      <c r="J1" s="1"/>
    </row>
    <row r="3" spans="1:10" x14ac:dyDescent="0.2">
      <c r="A3" s="494" t="s">
        <v>93</v>
      </c>
      <c r="B3" s="494"/>
      <c r="C3" s="494"/>
      <c r="D3" s="494"/>
      <c r="E3" s="494"/>
      <c r="F3" s="494"/>
      <c r="G3" s="22"/>
    </row>
    <row r="4" spans="1:10" ht="35.1" customHeight="1" thickBot="1" x14ac:dyDescent="0.25">
      <c r="E4" s="4" t="s">
        <v>346</v>
      </c>
    </row>
    <row r="5" spans="1:10" ht="13.5" thickBot="1" x14ac:dyDescent="0.25">
      <c r="B5" s="32" t="s">
        <v>2</v>
      </c>
      <c r="C5" s="349" t="s">
        <v>237</v>
      </c>
      <c r="D5" s="258" t="s">
        <v>259</v>
      </c>
      <c r="E5" s="258" t="s">
        <v>261</v>
      </c>
    </row>
    <row r="6" spans="1:10" x14ac:dyDescent="0.2">
      <c r="B6" s="428" t="s">
        <v>408</v>
      </c>
      <c r="C6" s="266"/>
      <c r="D6" s="266"/>
      <c r="E6" s="267">
        <v>1085850</v>
      </c>
    </row>
    <row r="7" spans="1:10" hidden="1" x14ac:dyDescent="0.2">
      <c r="B7" s="539" t="s">
        <v>409</v>
      </c>
      <c r="C7" s="528"/>
      <c r="D7" s="528"/>
      <c r="E7" s="541">
        <v>22000</v>
      </c>
    </row>
    <row r="8" spans="1:10" x14ac:dyDescent="0.2">
      <c r="B8" s="540"/>
      <c r="C8" s="530"/>
      <c r="D8" s="530"/>
      <c r="E8" s="542"/>
    </row>
    <row r="9" spans="1:10" ht="12.75" hidden="1" customHeight="1" x14ac:dyDescent="0.2">
      <c r="B9" s="539" t="s">
        <v>410</v>
      </c>
      <c r="C9" s="528"/>
      <c r="D9" s="528"/>
      <c r="E9" s="541">
        <v>411999</v>
      </c>
    </row>
    <row r="10" spans="1:10" ht="27" customHeight="1" x14ac:dyDescent="0.2">
      <c r="B10" s="540"/>
      <c r="C10" s="530"/>
      <c r="D10" s="530"/>
      <c r="E10" s="542"/>
    </row>
    <row r="11" spans="1:10" hidden="1" x14ac:dyDescent="0.2">
      <c r="B11" s="539"/>
      <c r="C11" s="528"/>
      <c r="D11" s="528"/>
      <c r="E11" s="541"/>
    </row>
    <row r="12" spans="1:10" x14ac:dyDescent="0.2">
      <c r="B12" s="540"/>
      <c r="C12" s="530"/>
      <c r="D12" s="530"/>
      <c r="E12" s="542"/>
    </row>
    <row r="13" spans="1:10" x14ac:dyDescent="0.2">
      <c r="B13" s="429"/>
      <c r="C13" s="350"/>
      <c r="D13" s="350"/>
      <c r="E13" s="355"/>
    </row>
    <row r="14" spans="1:10" x14ac:dyDescent="0.2">
      <c r="B14" s="429"/>
      <c r="C14" s="350"/>
      <c r="D14" s="350"/>
      <c r="E14" s="355"/>
    </row>
    <row r="15" spans="1:10" x14ac:dyDescent="0.2">
      <c r="B15" s="429"/>
      <c r="C15" s="350"/>
      <c r="D15" s="350"/>
      <c r="E15" s="355"/>
    </row>
    <row r="16" spans="1:10" x14ac:dyDescent="0.2">
      <c r="B16" s="429"/>
      <c r="C16" s="448"/>
      <c r="D16" s="448"/>
      <c r="E16" s="355"/>
    </row>
    <row r="17" spans="2:5" x14ac:dyDescent="0.2">
      <c r="B17" s="429"/>
      <c r="C17" s="448"/>
      <c r="D17" s="448"/>
      <c r="E17" s="355"/>
    </row>
    <row r="18" spans="2:5" x14ac:dyDescent="0.2">
      <c r="B18" s="429"/>
      <c r="C18" s="448"/>
      <c r="D18" s="448"/>
      <c r="E18" s="355"/>
    </row>
    <row r="19" spans="2:5" x14ac:dyDescent="0.2">
      <c r="B19" s="429"/>
      <c r="C19" s="448"/>
      <c r="D19" s="448"/>
      <c r="E19" s="355"/>
    </row>
    <row r="20" spans="2:5" x14ac:dyDescent="0.2">
      <c r="B20" s="429"/>
      <c r="C20" s="448"/>
      <c r="D20" s="448"/>
      <c r="E20" s="355"/>
    </row>
    <row r="21" spans="2:5" x14ac:dyDescent="0.2">
      <c r="B21" s="429"/>
      <c r="C21" s="350"/>
      <c r="D21" s="350"/>
      <c r="E21" s="355"/>
    </row>
    <row r="22" spans="2:5" ht="13.5" thickBot="1" x14ac:dyDescent="0.25">
      <c r="B22" s="265" t="s">
        <v>106</v>
      </c>
      <c r="C22" s="271">
        <v>4665400</v>
      </c>
      <c r="D22" s="272">
        <v>4682723</v>
      </c>
      <c r="E22" s="273">
        <v>1519849</v>
      </c>
    </row>
  </sheetData>
  <mergeCells count="14">
    <mergeCell ref="C9:C10"/>
    <mergeCell ref="D9:D10"/>
    <mergeCell ref="E9:E10"/>
    <mergeCell ref="B9:B10"/>
    <mergeCell ref="C11:C12"/>
    <mergeCell ref="D11:D12"/>
    <mergeCell ref="E11:E12"/>
    <mergeCell ref="B11:B12"/>
    <mergeCell ref="A3:F3"/>
    <mergeCell ref="A1:E1"/>
    <mergeCell ref="B7:B8"/>
    <mergeCell ref="C7:C8"/>
    <mergeCell ref="D7:D8"/>
    <mergeCell ref="E7:E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7" sqref="E7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95" t="s">
        <v>244</v>
      </c>
      <c r="B1" s="495"/>
      <c r="C1" s="495"/>
      <c r="D1" s="495"/>
      <c r="E1" s="495"/>
      <c r="F1" s="495"/>
      <c r="G1" s="1"/>
      <c r="H1" s="1"/>
      <c r="I1" s="1"/>
    </row>
    <row r="3" spans="1:9" x14ac:dyDescent="0.2">
      <c r="A3" s="494" t="s">
        <v>94</v>
      </c>
      <c r="B3" s="494"/>
      <c r="C3" s="494"/>
      <c r="D3" s="494"/>
      <c r="E3" s="494"/>
      <c r="F3" s="494"/>
    </row>
    <row r="4" spans="1:9" ht="35.1" customHeight="1" thickBot="1" x14ac:dyDescent="0.25">
      <c r="E4" s="430" t="s">
        <v>346</v>
      </c>
      <c r="F4" s="1"/>
    </row>
    <row r="5" spans="1:9" ht="13.5" thickBot="1" x14ac:dyDescent="0.25">
      <c r="B5" s="161" t="s">
        <v>0</v>
      </c>
      <c r="C5" s="162" t="s">
        <v>237</v>
      </c>
      <c r="D5" s="258" t="s">
        <v>262</v>
      </c>
      <c r="E5" s="258" t="s">
        <v>261</v>
      </c>
    </row>
    <row r="6" spans="1:9" x14ac:dyDescent="0.2">
      <c r="B6" s="438" t="s">
        <v>411</v>
      </c>
      <c r="C6" s="357">
        <v>6350000</v>
      </c>
      <c r="D6" s="358">
        <v>3797848</v>
      </c>
      <c r="E6" s="359">
        <v>403770</v>
      </c>
    </row>
    <row r="7" spans="1:9" x14ac:dyDescent="0.2">
      <c r="B7" s="439"/>
      <c r="C7" s="324"/>
      <c r="D7" s="187"/>
      <c r="E7" s="293"/>
    </row>
    <row r="8" spans="1:9" x14ac:dyDescent="0.2">
      <c r="B8" s="105"/>
      <c r="C8" s="324"/>
      <c r="D8" s="187"/>
      <c r="E8" s="293"/>
    </row>
    <row r="9" spans="1:9" x14ac:dyDescent="0.2">
      <c r="B9" s="105"/>
      <c r="C9" s="324"/>
      <c r="D9" s="187"/>
      <c r="E9" s="293"/>
    </row>
    <row r="10" spans="1:9" ht="13.5" thickBot="1" x14ac:dyDescent="0.25">
      <c r="B10" s="115"/>
      <c r="C10" s="360"/>
      <c r="D10" s="361"/>
      <c r="E10" s="362"/>
    </row>
    <row r="11" spans="1:9" ht="13.5" thickBot="1" x14ac:dyDescent="0.25">
      <c r="B11" s="32" t="s">
        <v>131</v>
      </c>
      <c r="C11" s="363">
        <v>6350000</v>
      </c>
      <c r="D11" s="364">
        <v>3797848</v>
      </c>
      <c r="E11" s="365">
        <v>403770</v>
      </c>
    </row>
  </sheetData>
  <mergeCells count="2">
    <mergeCell ref="A3:F3"/>
    <mergeCell ref="A1:F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activeCell="F33" sqref="F33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95" t="s">
        <v>245</v>
      </c>
      <c r="B1" s="495"/>
      <c r="C1" s="495"/>
      <c r="D1" s="495"/>
      <c r="E1" s="495"/>
      <c r="F1" s="495"/>
      <c r="G1" s="495"/>
      <c r="H1" s="1"/>
      <c r="I1" s="1"/>
      <c r="J1" s="1"/>
    </row>
    <row r="3" spans="1:10" x14ac:dyDescent="0.2">
      <c r="A3" s="494" t="s">
        <v>95</v>
      </c>
      <c r="B3" s="494"/>
      <c r="C3" s="494"/>
      <c r="D3" s="494"/>
      <c r="E3" s="494"/>
      <c r="F3" s="494"/>
      <c r="G3" s="494"/>
    </row>
    <row r="5" spans="1:10" ht="13.5" thickBot="1" x14ac:dyDescent="0.25">
      <c r="E5" s="430" t="s">
        <v>346</v>
      </c>
      <c r="F5" s="1"/>
    </row>
    <row r="6" spans="1:10" ht="13.5" thickBot="1" x14ac:dyDescent="0.25">
      <c r="B6" s="111" t="s">
        <v>114</v>
      </c>
      <c r="C6" s="258" t="s">
        <v>237</v>
      </c>
      <c r="D6" s="258" t="s">
        <v>259</v>
      </c>
      <c r="E6" s="258" t="s">
        <v>261</v>
      </c>
      <c r="I6" s="113"/>
    </row>
    <row r="7" spans="1:10" ht="38.25" x14ac:dyDescent="0.2">
      <c r="B7" s="431" t="s">
        <v>356</v>
      </c>
      <c r="C7" s="143"/>
      <c r="D7" s="432"/>
      <c r="E7" s="259">
        <v>213000</v>
      </c>
    </row>
    <row r="8" spans="1:10" x14ac:dyDescent="0.2">
      <c r="B8" s="436"/>
      <c r="C8" s="433"/>
      <c r="D8" s="389"/>
      <c r="E8" s="433"/>
    </row>
    <row r="9" spans="1:10" ht="13.5" thickBot="1" x14ac:dyDescent="0.25">
      <c r="B9" s="102"/>
      <c r="C9" s="434"/>
      <c r="D9" s="435"/>
      <c r="E9" s="434"/>
    </row>
    <row r="10" spans="1:10" ht="26.25" thickBot="1" x14ac:dyDescent="0.25">
      <c r="B10" s="112" t="s">
        <v>115</v>
      </c>
      <c r="C10" s="258" t="s">
        <v>237</v>
      </c>
      <c r="D10" s="258" t="s">
        <v>259</v>
      </c>
      <c r="E10" s="258" t="s">
        <v>261</v>
      </c>
    </row>
    <row r="11" spans="1:10" x14ac:dyDescent="0.2">
      <c r="B11" s="436" t="s">
        <v>357</v>
      </c>
      <c r="C11" s="433"/>
      <c r="D11" s="389"/>
      <c r="E11" s="433">
        <v>3723096</v>
      </c>
    </row>
    <row r="12" spans="1:10" x14ac:dyDescent="0.2">
      <c r="B12" s="452"/>
      <c r="C12" s="453"/>
      <c r="D12" s="390"/>
      <c r="E12" s="453"/>
    </row>
    <row r="13" spans="1:10" ht="13.5" thickBot="1" x14ac:dyDescent="0.25">
      <c r="B13" s="437"/>
      <c r="C13" s="434"/>
      <c r="D13" s="435"/>
      <c r="E13" s="434"/>
    </row>
    <row r="16" spans="1:10" x14ac:dyDescent="0.2">
      <c r="A16" s="494" t="s">
        <v>332</v>
      </c>
      <c r="B16" s="494"/>
      <c r="C16" s="494"/>
      <c r="D16" s="494"/>
      <c r="E16" s="494"/>
      <c r="F16" s="494"/>
      <c r="G16" s="494"/>
    </row>
    <row r="17" spans="2:5" ht="13.5" thickBot="1" x14ac:dyDescent="0.25"/>
    <row r="18" spans="2:5" ht="13.5" thickBot="1" x14ac:dyDescent="0.25">
      <c r="B18" s="32" t="s">
        <v>333</v>
      </c>
      <c r="C18" s="108" t="s">
        <v>237</v>
      </c>
      <c r="D18" s="108" t="s">
        <v>334</v>
      </c>
      <c r="E18" s="44" t="s">
        <v>261</v>
      </c>
    </row>
    <row r="19" spans="2:5" x14ac:dyDescent="0.2">
      <c r="B19" t="s">
        <v>412</v>
      </c>
      <c r="C19" s="88"/>
      <c r="D19" s="88"/>
      <c r="E19" s="293">
        <v>50000</v>
      </c>
    </row>
    <row r="20" spans="2:5" x14ac:dyDescent="0.2">
      <c r="B20" s="439"/>
      <c r="C20" s="88"/>
      <c r="D20" s="88"/>
      <c r="E20" s="293"/>
    </row>
    <row r="21" spans="2:5" x14ac:dyDescent="0.2">
      <c r="B21" s="439"/>
      <c r="C21" s="88"/>
      <c r="D21" s="88"/>
      <c r="E21" s="293"/>
    </row>
    <row r="22" spans="2:5" x14ac:dyDescent="0.2">
      <c r="B22" s="440"/>
      <c r="C22" s="88"/>
      <c r="D22" s="88"/>
      <c r="E22" s="293"/>
    </row>
    <row r="23" spans="2:5" ht="13.5" thickBot="1" x14ac:dyDescent="0.25">
      <c r="B23" s="441"/>
      <c r="C23" s="116"/>
      <c r="D23" s="116"/>
      <c r="E23" s="362"/>
    </row>
    <row r="24" spans="2:5" ht="13.5" thickBot="1" x14ac:dyDescent="0.25">
      <c r="B24" s="32" t="s">
        <v>131</v>
      </c>
      <c r="C24" s="108"/>
      <c r="D24" s="108"/>
      <c r="E24" s="365">
        <v>50000</v>
      </c>
    </row>
  </sheetData>
  <mergeCells count="3">
    <mergeCell ref="A1:G1"/>
    <mergeCell ref="A3:G3"/>
    <mergeCell ref="A16:G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95" t="s">
        <v>246</v>
      </c>
      <c r="B1" s="495"/>
      <c r="C1" s="495"/>
      <c r="D1" s="495"/>
      <c r="E1" s="495"/>
      <c r="F1" s="495"/>
      <c r="G1" s="495"/>
      <c r="H1" s="1"/>
      <c r="I1" s="1"/>
      <c r="J1" s="1"/>
    </row>
    <row r="3" spans="1:10" x14ac:dyDescent="0.2">
      <c r="A3" s="494" t="s">
        <v>265</v>
      </c>
      <c r="B3" s="494"/>
      <c r="C3" s="494"/>
      <c r="D3" s="494"/>
      <c r="E3" s="494"/>
      <c r="F3" s="494"/>
      <c r="G3" s="494"/>
    </row>
    <row r="4" spans="1:10" x14ac:dyDescent="0.2">
      <c r="B4" s="10"/>
    </row>
    <row r="5" spans="1:10" ht="24.95" customHeight="1" thickBot="1" x14ac:dyDescent="0.25">
      <c r="B5" s="136">
        <v>2018</v>
      </c>
      <c r="C5" s="46"/>
      <c r="D5" s="46"/>
      <c r="E5" s="46"/>
      <c r="F5" s="543" t="s">
        <v>346</v>
      </c>
      <c r="G5" s="495"/>
    </row>
    <row r="6" spans="1:10" ht="39" thickBot="1" x14ac:dyDescent="0.25">
      <c r="B6" s="140" t="s">
        <v>130</v>
      </c>
      <c r="C6" s="108" t="s">
        <v>128</v>
      </c>
      <c r="D6" s="141" t="s">
        <v>129</v>
      </c>
      <c r="E6" s="44" t="s">
        <v>131</v>
      </c>
    </row>
    <row r="7" spans="1:10" x14ac:dyDescent="0.2">
      <c r="B7" s="284"/>
      <c r="C7" s="286" t="s">
        <v>267</v>
      </c>
      <c r="D7" s="286" t="s">
        <v>267</v>
      </c>
      <c r="E7" s="287" t="s">
        <v>267</v>
      </c>
    </row>
    <row r="8" spans="1:10" x14ac:dyDescent="0.2">
      <c r="B8" s="285"/>
      <c r="C8" s="189"/>
      <c r="D8" s="189"/>
      <c r="E8" s="288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2019</v>
      </c>
    </row>
    <row r="12" spans="1:10" ht="39" thickBot="1" x14ac:dyDescent="0.25">
      <c r="B12" s="140" t="s">
        <v>130</v>
      </c>
      <c r="C12" s="108" t="s">
        <v>128</v>
      </c>
      <c r="D12" s="141" t="s">
        <v>129</v>
      </c>
      <c r="E12" s="44" t="s">
        <v>131</v>
      </c>
    </row>
    <row r="13" spans="1:10" x14ac:dyDescent="0.2">
      <c r="B13" s="114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2020</v>
      </c>
    </row>
    <row r="18" spans="2:5" ht="39" thickBot="1" x14ac:dyDescent="0.25">
      <c r="B18" s="140" t="s">
        <v>130</v>
      </c>
      <c r="C18" s="108" t="s">
        <v>128</v>
      </c>
      <c r="D18" s="141" t="s">
        <v>129</v>
      </c>
      <c r="E18" s="44" t="s">
        <v>131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2019-05-21T06:29:35Z</cp:lastPrinted>
  <dcterms:created xsi:type="dcterms:W3CDTF">2006-01-17T11:47:21Z</dcterms:created>
  <dcterms:modified xsi:type="dcterms:W3CDTF">2019-05-21T07:51:58Z</dcterms:modified>
</cp:coreProperties>
</file>