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<sst xmlns="http://schemas.openxmlformats.org/spreadsheetml/2006/main" count="309" uniqueCount="270">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</sst>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5\9_2016.(IV.1.)%20&#246;nk.rend.%20mell&#233;klete_2015.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2.1.sz.mell "/>
      <sheetName val="9.1. sz. mell."/>
      <sheetName val="9.1.1. sz. mell. "/>
      <sheetName val="3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E153" sqref="E153"/>
    </sheetView>
  </sheetViews>
  <sheetFormatPr defaultColWidth="9.00390625" defaultRowHeight="12.75"/>
  <cols>
    <col min="1" max="1" width="19.50390625" style="97" customWidth="1"/>
    <col min="2" max="2" width="72.00390625" style="98" customWidth="1"/>
    <col min="3" max="3" width="25.00390625" style="99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1009213</v>
      </c>
    </row>
    <row r="9" spans="1:3" s="32" customFormat="1" ht="12" customHeight="1">
      <c r="A9" s="29" t="s">
        <v>15</v>
      </c>
      <c r="B9" s="30" t="s">
        <v>16</v>
      </c>
      <c r="C9" s="31">
        <v>235143</v>
      </c>
    </row>
    <row r="10" spans="1:3" s="36" customFormat="1" ht="12" customHeight="1">
      <c r="A10" s="33" t="s">
        <v>17</v>
      </c>
      <c r="B10" s="34" t="s">
        <v>18</v>
      </c>
      <c r="C10" s="35">
        <v>209069</v>
      </c>
    </row>
    <row r="11" spans="1:3" s="36" customFormat="1" ht="12" customHeight="1">
      <c r="A11" s="33" t="s">
        <v>19</v>
      </c>
      <c r="B11" s="34" t="s">
        <v>20</v>
      </c>
      <c r="C11" s="35">
        <v>492485</v>
      </c>
    </row>
    <row r="12" spans="1:3" s="36" customFormat="1" ht="12" customHeight="1">
      <c r="A12" s="33" t="s">
        <v>21</v>
      </c>
      <c r="B12" s="34" t="s">
        <v>22</v>
      </c>
      <c r="C12" s="35">
        <v>26648</v>
      </c>
    </row>
    <row r="13" spans="1:3" s="36" customFormat="1" ht="12" customHeight="1">
      <c r="A13" s="33" t="s">
        <v>23</v>
      </c>
      <c r="B13" s="34" t="s">
        <v>24</v>
      </c>
      <c r="C13" s="35">
        <v>45868</v>
      </c>
    </row>
    <row r="14" spans="1:3" s="32" customFormat="1" ht="12" customHeight="1" thickBot="1">
      <c r="A14" s="37" t="s">
        <v>25</v>
      </c>
      <c r="B14" s="38" t="s">
        <v>26</v>
      </c>
      <c r="C14" s="39"/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722083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39"/>
    </row>
    <row r="18" spans="1:3" s="32" customFormat="1" ht="12" customHeight="1">
      <c r="A18" s="33" t="s">
        <v>33</v>
      </c>
      <c r="B18" s="34" t="s">
        <v>34</v>
      </c>
      <c r="C18" s="39"/>
    </row>
    <row r="19" spans="1:3" s="32" customFormat="1" ht="12" customHeight="1">
      <c r="A19" s="33" t="s">
        <v>35</v>
      </c>
      <c r="B19" s="34" t="s">
        <v>36</v>
      </c>
      <c r="C19" s="39"/>
    </row>
    <row r="20" spans="1:3" s="32" customFormat="1" ht="12" customHeight="1">
      <c r="A20" s="33" t="s">
        <v>37</v>
      </c>
      <c r="B20" s="34" t="s">
        <v>38</v>
      </c>
      <c r="C20" s="42">
        <v>722083</v>
      </c>
    </row>
    <row r="21" spans="1:3" s="36" customFormat="1" ht="12" customHeight="1" thickBot="1">
      <c r="A21" s="37" t="s">
        <v>39</v>
      </c>
      <c r="B21" s="38" t="s">
        <v>40</v>
      </c>
      <c r="C21" s="43">
        <v>46308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449852</v>
      </c>
    </row>
    <row r="23" spans="1:3" s="36" customFormat="1" ht="12" customHeight="1">
      <c r="A23" s="29" t="s">
        <v>43</v>
      </c>
      <c r="B23" s="30" t="s">
        <v>44</v>
      </c>
      <c r="C23" s="31">
        <v>42436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407416</v>
      </c>
    </row>
    <row r="28" spans="1:3" s="36" customFormat="1" ht="12" customHeight="1" thickBot="1">
      <c r="A28" s="37" t="s">
        <v>53</v>
      </c>
      <c r="B28" s="38" t="s">
        <v>54</v>
      </c>
      <c r="C28" s="43">
        <v>366430</v>
      </c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305333</v>
      </c>
    </row>
    <row r="30" spans="1:3" s="36" customFormat="1" ht="12" customHeight="1">
      <c r="A30" s="29" t="s">
        <v>57</v>
      </c>
      <c r="B30" s="30" t="s">
        <v>58</v>
      </c>
      <c r="C30" s="45">
        <f>+C31+C32+C33</f>
        <v>269023</v>
      </c>
    </row>
    <row r="31" spans="1:3" s="36" customFormat="1" ht="12" customHeight="1">
      <c r="A31" s="33" t="s">
        <v>59</v>
      </c>
      <c r="B31" s="34" t="s">
        <v>60</v>
      </c>
      <c r="C31" s="35">
        <v>77989</v>
      </c>
    </row>
    <row r="32" spans="1:3" s="36" customFormat="1" ht="12" customHeight="1">
      <c r="A32" s="33" t="s">
        <v>61</v>
      </c>
      <c r="B32" s="34" t="s">
        <v>62</v>
      </c>
      <c r="C32" s="35">
        <v>190869</v>
      </c>
    </row>
    <row r="33" spans="1:3" s="36" customFormat="1" ht="12" customHeight="1">
      <c r="A33" s="33" t="s">
        <v>63</v>
      </c>
      <c r="B33" s="34" t="s">
        <v>64</v>
      </c>
      <c r="C33" s="35">
        <v>165</v>
      </c>
    </row>
    <row r="34" spans="1:3" s="36" customFormat="1" ht="12" customHeight="1">
      <c r="A34" s="33" t="s">
        <v>65</v>
      </c>
      <c r="B34" s="34" t="s">
        <v>66</v>
      </c>
      <c r="C34" s="35">
        <v>26000</v>
      </c>
    </row>
    <row r="35" spans="1:3" s="36" customFormat="1" ht="12" customHeight="1">
      <c r="A35" s="33" t="s">
        <v>67</v>
      </c>
      <c r="B35" s="34" t="s">
        <v>68</v>
      </c>
      <c r="C35" s="35">
        <v>5810</v>
      </c>
    </row>
    <row r="36" spans="1:3" s="36" customFormat="1" ht="12" customHeight="1" thickBot="1">
      <c r="A36" s="37" t="s">
        <v>69</v>
      </c>
      <c r="B36" s="38" t="s">
        <v>70</v>
      </c>
      <c r="C36" s="43">
        <v>4500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74504</v>
      </c>
    </row>
    <row r="38" spans="1:3" s="36" customFormat="1" ht="12" customHeight="1">
      <c r="A38" s="29" t="s">
        <v>73</v>
      </c>
      <c r="B38" s="30" t="s">
        <v>74</v>
      </c>
      <c r="C38" s="31">
        <v>21075</v>
      </c>
    </row>
    <row r="39" spans="1:3" s="36" customFormat="1" ht="12" customHeight="1">
      <c r="A39" s="33" t="s">
        <v>75</v>
      </c>
      <c r="B39" s="34" t="s">
        <v>76</v>
      </c>
      <c r="C39" s="35">
        <v>30</v>
      </c>
    </row>
    <row r="40" spans="1:3" s="36" customFormat="1" ht="12" customHeight="1">
      <c r="A40" s="33" t="s">
        <v>77</v>
      </c>
      <c r="B40" s="34" t="s">
        <v>78</v>
      </c>
      <c r="C40" s="35">
        <v>12350</v>
      </c>
    </row>
    <row r="41" spans="1:3" s="36" customFormat="1" ht="12" customHeight="1">
      <c r="A41" s="33" t="s">
        <v>79</v>
      </c>
      <c r="B41" s="34" t="s">
        <v>80</v>
      </c>
      <c r="C41" s="35">
        <v>16575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8476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204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7" t="s">
        <v>91</v>
      </c>
      <c r="B47" s="38" t="s">
        <v>92</v>
      </c>
      <c r="C47" s="43"/>
    </row>
    <row r="48" spans="1:3" s="36" customFormat="1" ht="12" customHeight="1" thickBot="1">
      <c r="A48" s="37" t="s">
        <v>93</v>
      </c>
      <c r="B48" s="38" t="s">
        <v>94</v>
      </c>
      <c r="C48" s="43">
        <v>15794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6598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6494</v>
      </c>
    </row>
    <row r="52" spans="1:3" s="36" customFormat="1" ht="12" customHeight="1">
      <c r="A52" s="33" t="s">
        <v>101</v>
      </c>
      <c r="B52" s="34" t="s">
        <v>102</v>
      </c>
      <c r="C52" s="35">
        <v>48</v>
      </c>
    </row>
    <row r="53" spans="1:3" s="36" customFormat="1" ht="12" customHeight="1">
      <c r="A53" s="33" t="s">
        <v>103</v>
      </c>
      <c r="B53" s="34" t="s">
        <v>104</v>
      </c>
      <c r="C53" s="35">
        <v>56</v>
      </c>
    </row>
    <row r="54" spans="1:3" s="36" customFormat="1" ht="12" customHeight="1" thickBot="1">
      <c r="A54" s="37" t="s">
        <v>105</v>
      </c>
      <c r="B54" s="38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88235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5">
        <v>14510</v>
      </c>
    </row>
    <row r="58" spans="1:3" s="36" customFormat="1" ht="12" customHeight="1">
      <c r="A58" s="33" t="s">
        <v>113</v>
      </c>
      <c r="B58" s="34" t="s">
        <v>114</v>
      </c>
      <c r="C58" s="35">
        <v>73725</v>
      </c>
    </row>
    <row r="59" spans="1:3" s="36" customFormat="1" ht="12" customHeight="1" thickBot="1">
      <c r="A59" s="37" t="s">
        <v>115</v>
      </c>
      <c r="B59" s="38" t="s">
        <v>116</v>
      </c>
      <c r="C59" s="46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1880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>
        <v>1880</v>
      </c>
    </row>
    <row r="64" spans="1:3" s="36" customFormat="1" ht="12" customHeight="1" thickBot="1">
      <c r="A64" s="37" t="s">
        <v>125</v>
      </c>
      <c r="B64" s="38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2657698</v>
      </c>
    </row>
    <row r="66" spans="1:3" s="36" customFormat="1" ht="12" customHeight="1" thickBot="1">
      <c r="A66" s="47" t="s">
        <v>129</v>
      </c>
      <c r="B66" s="40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35"/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7" t="s">
        <v>135</v>
      </c>
      <c r="B69" s="48" t="s">
        <v>136</v>
      </c>
      <c r="C69" s="35"/>
    </row>
    <row r="70" spans="1:3" s="36" customFormat="1" ht="12" customHeight="1" thickBot="1">
      <c r="A70" s="47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7" t="s">
        <v>145</v>
      </c>
      <c r="B74" s="38" t="s">
        <v>146</v>
      </c>
      <c r="C74" s="35"/>
    </row>
    <row r="75" spans="1:3" s="36" customFormat="1" ht="12" customHeight="1" thickBot="1">
      <c r="A75" s="47" t="s">
        <v>147</v>
      </c>
      <c r="B75" s="40" t="s">
        <v>148</v>
      </c>
      <c r="C75" s="28">
        <f>SUM(C76:C77)</f>
        <v>187578</v>
      </c>
    </row>
    <row r="76" spans="1:3" s="36" customFormat="1" ht="12" customHeight="1">
      <c r="A76" s="29" t="s">
        <v>149</v>
      </c>
      <c r="B76" s="30" t="s">
        <v>150</v>
      </c>
      <c r="C76" s="35">
        <v>187578</v>
      </c>
    </row>
    <row r="77" spans="1:3" s="36" customFormat="1" ht="12" customHeight="1" thickBot="1">
      <c r="A77" s="37" t="s">
        <v>151</v>
      </c>
      <c r="B77" s="38" t="s">
        <v>152</v>
      </c>
      <c r="C77" s="35"/>
    </row>
    <row r="78" spans="1:3" s="32" customFormat="1" ht="12" customHeight="1" thickBot="1">
      <c r="A78" s="47" t="s">
        <v>153</v>
      </c>
      <c r="B78" s="40" t="s">
        <v>154</v>
      </c>
      <c r="C78" s="28">
        <f>SUM(C79:C81)</f>
        <v>33302</v>
      </c>
    </row>
    <row r="79" spans="1:3" s="36" customFormat="1" ht="12" customHeight="1">
      <c r="A79" s="29" t="s">
        <v>155</v>
      </c>
      <c r="B79" s="30" t="s">
        <v>156</v>
      </c>
      <c r="C79" s="35">
        <v>33302</v>
      </c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7" t="s">
        <v>159</v>
      </c>
      <c r="B81" s="38" t="s">
        <v>160</v>
      </c>
      <c r="C81" s="35"/>
    </row>
    <row r="82" spans="1:3" s="36" customFormat="1" ht="12" customHeight="1" thickBot="1">
      <c r="A82" s="47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49" t="s">
        <v>163</v>
      </c>
      <c r="B83" s="30" t="s">
        <v>164</v>
      </c>
      <c r="C83" s="35"/>
    </row>
    <row r="84" spans="1:3" s="36" customFormat="1" ht="12" customHeight="1">
      <c r="A84" s="50" t="s">
        <v>165</v>
      </c>
      <c r="B84" s="34" t="s">
        <v>166</v>
      </c>
      <c r="C84" s="35"/>
    </row>
    <row r="85" spans="1:3" s="36" customFormat="1" ht="12" customHeight="1">
      <c r="A85" s="50" t="s">
        <v>167</v>
      </c>
      <c r="B85" s="34" t="s">
        <v>168</v>
      </c>
      <c r="C85" s="35"/>
    </row>
    <row r="86" spans="1:3" s="32" customFormat="1" ht="12" customHeight="1" thickBot="1">
      <c r="A86" s="51" t="s">
        <v>169</v>
      </c>
      <c r="B86" s="38" t="s">
        <v>170</v>
      </c>
      <c r="C86" s="35"/>
    </row>
    <row r="87" spans="1:3" s="32" customFormat="1" ht="12" customHeight="1" thickBot="1">
      <c r="A87" s="47" t="s">
        <v>171</v>
      </c>
      <c r="B87" s="40" t="s">
        <v>172</v>
      </c>
      <c r="C87" s="52"/>
    </row>
    <row r="88" spans="1:3" s="32" customFormat="1" ht="12" customHeight="1" thickBot="1">
      <c r="A88" s="47" t="s">
        <v>173</v>
      </c>
      <c r="B88" s="40" t="s">
        <v>174</v>
      </c>
      <c r="C88" s="52"/>
    </row>
    <row r="89" spans="1:3" s="32" customFormat="1" ht="12" customHeight="1" thickBot="1">
      <c r="A89" s="47" t="s">
        <v>175</v>
      </c>
      <c r="B89" s="53" t="s">
        <v>176</v>
      </c>
      <c r="C89" s="44">
        <f>+C66+C70+C75+C78+C82+C88+C87</f>
        <v>320880</v>
      </c>
    </row>
    <row r="90" spans="1:3" s="32" customFormat="1" ht="12" customHeight="1" thickBot="1">
      <c r="A90" s="54" t="s">
        <v>177</v>
      </c>
      <c r="B90" s="55" t="s">
        <v>178</v>
      </c>
      <c r="C90" s="44">
        <f>+C65+C89</f>
        <v>2978578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179</v>
      </c>
      <c r="C92" s="61"/>
    </row>
    <row r="93" spans="1:3" s="65" customFormat="1" ht="12" customHeight="1" thickBot="1">
      <c r="A93" s="62" t="s">
        <v>13</v>
      </c>
      <c r="B93" s="63" t="s">
        <v>180</v>
      </c>
      <c r="C93" s="64">
        <f>+C94+C95+C96+C97+C98+C111</f>
        <v>1165027</v>
      </c>
    </row>
    <row r="94" spans="1:3" ht="12" customHeight="1">
      <c r="A94" s="66" t="s">
        <v>15</v>
      </c>
      <c r="B94" s="67" t="s">
        <v>181</v>
      </c>
      <c r="C94" s="68">
        <v>416270</v>
      </c>
    </row>
    <row r="95" spans="1:3" ht="12" customHeight="1">
      <c r="A95" s="33" t="s">
        <v>17</v>
      </c>
      <c r="B95" s="69" t="s">
        <v>182</v>
      </c>
      <c r="C95" s="42">
        <v>71693</v>
      </c>
    </row>
    <row r="96" spans="1:3" ht="12" customHeight="1">
      <c r="A96" s="33" t="s">
        <v>19</v>
      </c>
      <c r="B96" s="69" t="s">
        <v>183</v>
      </c>
      <c r="C96" s="43">
        <v>292553</v>
      </c>
    </row>
    <row r="97" spans="1:3" ht="12" customHeight="1">
      <c r="A97" s="33" t="s">
        <v>21</v>
      </c>
      <c r="B97" s="70" t="s">
        <v>184</v>
      </c>
      <c r="C97" s="43">
        <v>39400</v>
      </c>
    </row>
    <row r="98" spans="1:3" ht="12" customHeight="1">
      <c r="A98" s="33" t="s">
        <v>185</v>
      </c>
      <c r="B98" s="71" t="s">
        <v>186</v>
      </c>
      <c r="C98" s="43">
        <v>190313</v>
      </c>
    </row>
    <row r="99" spans="1:3" ht="12" customHeight="1">
      <c r="A99" s="33" t="s">
        <v>25</v>
      </c>
      <c r="B99" s="69" t="s">
        <v>187</v>
      </c>
      <c r="C99" s="43">
        <v>9233</v>
      </c>
    </row>
    <row r="100" spans="1:3" ht="12" customHeight="1">
      <c r="A100" s="33" t="s">
        <v>188</v>
      </c>
      <c r="B100" s="72" t="s">
        <v>189</v>
      </c>
      <c r="C100" s="43"/>
    </row>
    <row r="101" spans="1:3" ht="12" customHeight="1">
      <c r="A101" s="33" t="s">
        <v>190</v>
      </c>
      <c r="B101" s="72" t="s">
        <v>191</v>
      </c>
      <c r="C101" s="43">
        <v>816</v>
      </c>
    </row>
    <row r="102" spans="1:3" ht="12" customHeight="1">
      <c r="A102" s="33" t="s">
        <v>192</v>
      </c>
      <c r="B102" s="72" t="s">
        <v>193</v>
      </c>
      <c r="C102" s="43"/>
    </row>
    <row r="103" spans="1:3" ht="12" customHeight="1">
      <c r="A103" s="33" t="s">
        <v>194</v>
      </c>
      <c r="B103" s="73" t="s">
        <v>195</v>
      </c>
      <c r="C103" s="43"/>
    </row>
    <row r="104" spans="1:3" ht="12" customHeight="1">
      <c r="A104" s="33" t="s">
        <v>196</v>
      </c>
      <c r="B104" s="73" t="s">
        <v>197</v>
      </c>
      <c r="C104" s="43"/>
    </row>
    <row r="105" spans="1:3" ht="12" customHeight="1">
      <c r="A105" s="33" t="s">
        <v>198</v>
      </c>
      <c r="B105" s="72" t="s">
        <v>199</v>
      </c>
      <c r="C105" s="43">
        <v>119359</v>
      </c>
    </row>
    <row r="106" spans="1:3" ht="12" customHeight="1">
      <c r="A106" s="33" t="s">
        <v>200</v>
      </c>
      <c r="B106" s="72" t="s">
        <v>201</v>
      </c>
      <c r="C106" s="43"/>
    </row>
    <row r="107" spans="1:3" ht="12" customHeight="1">
      <c r="A107" s="33" t="s">
        <v>202</v>
      </c>
      <c r="B107" s="73" t="s">
        <v>203</v>
      </c>
      <c r="C107" s="43">
        <v>3050</v>
      </c>
    </row>
    <row r="108" spans="1:3" ht="12" customHeight="1">
      <c r="A108" s="74" t="s">
        <v>204</v>
      </c>
      <c r="B108" s="75" t="s">
        <v>205</v>
      </c>
      <c r="C108" s="43"/>
    </row>
    <row r="109" spans="1:3" ht="12" customHeight="1">
      <c r="A109" s="33" t="s">
        <v>206</v>
      </c>
      <c r="B109" s="75" t="s">
        <v>207</v>
      </c>
      <c r="C109" s="43"/>
    </row>
    <row r="110" spans="1:3" ht="12" customHeight="1">
      <c r="A110" s="33" t="s">
        <v>208</v>
      </c>
      <c r="B110" s="73" t="s">
        <v>209</v>
      </c>
      <c r="C110" s="35">
        <v>57855</v>
      </c>
    </row>
    <row r="111" spans="1:3" ht="12" customHeight="1">
      <c r="A111" s="33" t="s">
        <v>210</v>
      </c>
      <c r="B111" s="70" t="s">
        <v>211</v>
      </c>
      <c r="C111" s="35">
        <f>SUM(C112:C113)</f>
        <v>154798</v>
      </c>
    </row>
    <row r="112" spans="1:3" ht="12" customHeight="1">
      <c r="A112" s="37" t="s">
        <v>212</v>
      </c>
      <c r="B112" s="69" t="s">
        <v>213</v>
      </c>
      <c r="C112" s="43">
        <v>109079</v>
      </c>
    </row>
    <row r="113" spans="1:3" ht="12" customHeight="1" thickBot="1">
      <c r="A113" s="76" t="s">
        <v>214</v>
      </c>
      <c r="B113" s="77" t="s">
        <v>215</v>
      </c>
      <c r="C113" s="78">
        <v>45719</v>
      </c>
    </row>
    <row r="114" spans="1:3" ht="12" customHeight="1" thickBot="1">
      <c r="A114" s="26" t="s">
        <v>27</v>
      </c>
      <c r="B114" s="79" t="s">
        <v>216</v>
      </c>
      <c r="C114" s="28">
        <f>+C115+C117+C119</f>
        <v>410185</v>
      </c>
    </row>
    <row r="115" spans="1:3" ht="12" customHeight="1">
      <c r="A115" s="29" t="s">
        <v>29</v>
      </c>
      <c r="B115" s="69" t="s">
        <v>217</v>
      </c>
      <c r="C115" s="31">
        <v>155246</v>
      </c>
    </row>
    <row r="116" spans="1:3" ht="12" customHeight="1">
      <c r="A116" s="29" t="s">
        <v>31</v>
      </c>
      <c r="B116" s="80" t="s">
        <v>218</v>
      </c>
      <c r="C116" s="31">
        <v>75759</v>
      </c>
    </row>
    <row r="117" spans="1:3" ht="12" customHeight="1">
      <c r="A117" s="29" t="s">
        <v>33</v>
      </c>
      <c r="B117" s="80" t="s">
        <v>219</v>
      </c>
      <c r="C117" s="35">
        <v>233226</v>
      </c>
    </row>
    <row r="118" spans="1:3" ht="12" customHeight="1">
      <c r="A118" s="29" t="s">
        <v>35</v>
      </c>
      <c r="B118" s="80" t="s">
        <v>220</v>
      </c>
      <c r="C118" s="81">
        <v>228603</v>
      </c>
    </row>
    <row r="119" spans="1:3" ht="12" customHeight="1">
      <c r="A119" s="29" t="s">
        <v>37</v>
      </c>
      <c r="B119" s="82" t="s">
        <v>221</v>
      </c>
      <c r="C119" s="81">
        <v>21713</v>
      </c>
    </row>
    <row r="120" spans="1:3" ht="12" customHeight="1">
      <c r="A120" s="29" t="s">
        <v>39</v>
      </c>
      <c r="B120" s="83" t="s">
        <v>222</v>
      </c>
      <c r="C120" s="81"/>
    </row>
    <row r="121" spans="1:3" ht="12" customHeight="1">
      <c r="A121" s="29" t="s">
        <v>223</v>
      </c>
      <c r="B121" s="84" t="s">
        <v>224</v>
      </c>
      <c r="C121" s="81"/>
    </row>
    <row r="122" spans="1:3" ht="12" customHeight="1">
      <c r="A122" s="29" t="s">
        <v>225</v>
      </c>
      <c r="B122" s="73" t="s">
        <v>197</v>
      </c>
      <c r="C122" s="81"/>
    </row>
    <row r="123" spans="1:3" ht="12" customHeight="1">
      <c r="A123" s="29" t="s">
        <v>226</v>
      </c>
      <c r="B123" s="73" t="s">
        <v>227</v>
      </c>
      <c r="C123" s="81"/>
    </row>
    <row r="124" spans="1:3" ht="12" customHeight="1">
      <c r="A124" s="29" t="s">
        <v>228</v>
      </c>
      <c r="B124" s="73" t="s">
        <v>229</v>
      </c>
      <c r="C124" s="81">
        <v>3419</v>
      </c>
    </row>
    <row r="125" spans="1:3" ht="12" customHeight="1">
      <c r="A125" s="29" t="s">
        <v>230</v>
      </c>
      <c r="B125" s="73" t="s">
        <v>203</v>
      </c>
      <c r="C125" s="85"/>
    </row>
    <row r="126" spans="1:3" ht="12" customHeight="1">
      <c r="A126" s="29" t="s">
        <v>231</v>
      </c>
      <c r="B126" s="73" t="s">
        <v>232</v>
      </c>
      <c r="C126" s="85"/>
    </row>
    <row r="127" spans="1:3" ht="12" customHeight="1" thickBot="1">
      <c r="A127" s="74" t="s">
        <v>233</v>
      </c>
      <c r="B127" s="73" t="s">
        <v>234</v>
      </c>
      <c r="C127" s="86">
        <v>18294</v>
      </c>
    </row>
    <row r="128" spans="1:3" ht="12" customHeight="1" thickBot="1">
      <c r="A128" s="26" t="s">
        <v>41</v>
      </c>
      <c r="B128" s="87" t="s">
        <v>235</v>
      </c>
      <c r="C128" s="28">
        <f>+C93+C114</f>
        <v>1575212</v>
      </c>
    </row>
    <row r="129" spans="1:3" ht="12" customHeight="1" thickBot="1">
      <c r="A129" s="26" t="s">
        <v>236</v>
      </c>
      <c r="B129" s="87" t="s">
        <v>237</v>
      </c>
      <c r="C129" s="28">
        <f>+C130+C131+C132</f>
        <v>176577</v>
      </c>
    </row>
    <row r="130" spans="1:3" s="65" customFormat="1" ht="12" customHeight="1">
      <c r="A130" s="29" t="s">
        <v>57</v>
      </c>
      <c r="B130" s="88" t="s">
        <v>238</v>
      </c>
      <c r="C130" s="81">
        <v>76577</v>
      </c>
    </row>
    <row r="131" spans="1:3" ht="12" customHeight="1">
      <c r="A131" s="29" t="s">
        <v>65</v>
      </c>
      <c r="B131" s="88" t="s">
        <v>239</v>
      </c>
      <c r="C131" s="85">
        <v>100000</v>
      </c>
    </row>
    <row r="132" spans="1:3" ht="12" customHeight="1" thickBot="1">
      <c r="A132" s="74" t="s">
        <v>67</v>
      </c>
      <c r="B132" s="89" t="s">
        <v>240</v>
      </c>
      <c r="C132" s="85"/>
    </row>
    <row r="133" spans="1:3" ht="12" customHeight="1" thickBot="1">
      <c r="A133" s="26" t="s">
        <v>71</v>
      </c>
      <c r="B133" s="87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88" t="s">
        <v>242</v>
      </c>
      <c r="C134" s="85"/>
    </row>
    <row r="135" spans="1:3" ht="12" customHeight="1">
      <c r="A135" s="29" t="s">
        <v>75</v>
      </c>
      <c r="B135" s="88" t="s">
        <v>243</v>
      </c>
      <c r="C135" s="85"/>
    </row>
    <row r="136" spans="1:3" ht="12" customHeight="1">
      <c r="A136" s="29" t="s">
        <v>77</v>
      </c>
      <c r="B136" s="88" t="s">
        <v>244</v>
      </c>
      <c r="C136" s="85"/>
    </row>
    <row r="137" spans="1:3" ht="12" customHeight="1">
      <c r="A137" s="29" t="s">
        <v>79</v>
      </c>
      <c r="B137" s="88" t="s">
        <v>245</v>
      </c>
      <c r="C137" s="85"/>
    </row>
    <row r="138" spans="1:3" ht="12" customHeight="1">
      <c r="A138" s="29" t="s">
        <v>81</v>
      </c>
      <c r="B138" s="88" t="s">
        <v>246</v>
      </c>
      <c r="C138" s="85"/>
    </row>
    <row r="139" spans="1:3" s="65" customFormat="1" ht="12" customHeight="1" thickBot="1">
      <c r="A139" s="74" t="s">
        <v>83</v>
      </c>
      <c r="B139" s="89" t="s">
        <v>247</v>
      </c>
      <c r="C139" s="85"/>
    </row>
    <row r="140" spans="1:11" ht="12" customHeight="1" thickBot="1">
      <c r="A140" s="26" t="s">
        <v>95</v>
      </c>
      <c r="B140" s="87" t="s">
        <v>248</v>
      </c>
      <c r="C140" s="44">
        <f>+C141+C142+C144+C145+C143</f>
        <v>27420</v>
      </c>
      <c r="K140" s="90"/>
    </row>
    <row r="141" spans="1:3" ht="12.75">
      <c r="A141" s="29" t="s">
        <v>97</v>
      </c>
      <c r="B141" s="88" t="s">
        <v>249</v>
      </c>
      <c r="C141" s="85"/>
    </row>
    <row r="142" spans="1:3" ht="12" customHeight="1">
      <c r="A142" s="29" t="s">
        <v>99</v>
      </c>
      <c r="B142" s="88" t="s">
        <v>250</v>
      </c>
      <c r="C142" s="85">
        <v>27420</v>
      </c>
    </row>
    <row r="143" spans="1:3" ht="12" customHeight="1">
      <c r="A143" s="29" t="s">
        <v>101</v>
      </c>
      <c r="B143" s="88" t="s">
        <v>251</v>
      </c>
      <c r="C143" s="85"/>
    </row>
    <row r="144" spans="1:3" s="65" customFormat="1" ht="12" customHeight="1">
      <c r="A144" s="29" t="s">
        <v>103</v>
      </c>
      <c r="B144" s="88" t="s">
        <v>252</v>
      </c>
      <c r="C144" s="85"/>
    </row>
    <row r="145" spans="1:3" s="65" customFormat="1" ht="12" customHeight="1" thickBot="1">
      <c r="A145" s="74" t="s">
        <v>105</v>
      </c>
      <c r="B145" s="89" t="s">
        <v>253</v>
      </c>
      <c r="C145" s="85"/>
    </row>
    <row r="146" spans="1:3" s="65" customFormat="1" ht="12" customHeight="1" thickBot="1">
      <c r="A146" s="26" t="s">
        <v>254</v>
      </c>
      <c r="B146" s="87" t="s">
        <v>255</v>
      </c>
      <c r="C146" s="91">
        <f>+C147+C148+C149+C150+C151</f>
        <v>0</v>
      </c>
    </row>
    <row r="147" spans="1:3" s="65" customFormat="1" ht="12" customHeight="1">
      <c r="A147" s="29" t="s">
        <v>109</v>
      </c>
      <c r="B147" s="88" t="s">
        <v>256</v>
      </c>
      <c r="C147" s="85"/>
    </row>
    <row r="148" spans="1:3" s="65" customFormat="1" ht="12" customHeight="1">
      <c r="A148" s="29" t="s">
        <v>111</v>
      </c>
      <c r="B148" s="88" t="s">
        <v>257</v>
      </c>
      <c r="C148" s="85"/>
    </row>
    <row r="149" spans="1:3" s="65" customFormat="1" ht="12" customHeight="1">
      <c r="A149" s="29" t="s">
        <v>113</v>
      </c>
      <c r="B149" s="88" t="s">
        <v>258</v>
      </c>
      <c r="C149" s="85"/>
    </row>
    <row r="150" spans="1:3" s="65" customFormat="1" ht="12" customHeight="1">
      <c r="A150" s="29" t="s">
        <v>115</v>
      </c>
      <c r="B150" s="88" t="s">
        <v>259</v>
      </c>
      <c r="C150" s="85"/>
    </row>
    <row r="151" spans="1:3" ht="12.75" customHeight="1" thickBot="1">
      <c r="A151" s="74" t="s">
        <v>260</v>
      </c>
      <c r="B151" s="89" t="s">
        <v>261</v>
      </c>
      <c r="C151" s="92"/>
    </row>
    <row r="152" spans="1:3" ht="12.75" customHeight="1" thickBot="1">
      <c r="A152" s="93" t="s">
        <v>117</v>
      </c>
      <c r="B152" s="87" t="s">
        <v>262</v>
      </c>
      <c r="C152" s="91"/>
    </row>
    <row r="153" spans="1:3" ht="12.75" customHeight="1" thickBot="1">
      <c r="A153" s="93" t="s">
        <v>127</v>
      </c>
      <c r="B153" s="87" t="s">
        <v>263</v>
      </c>
      <c r="C153" s="91"/>
    </row>
    <row r="154" spans="1:3" ht="12" customHeight="1" thickBot="1">
      <c r="A154" s="26" t="s">
        <v>264</v>
      </c>
      <c r="B154" s="87" t="s">
        <v>265</v>
      </c>
      <c r="C154" s="94">
        <f>+C129+C133+C140+C146+C152+C153</f>
        <v>203997</v>
      </c>
    </row>
    <row r="155" spans="1:3" ht="15" customHeight="1" thickBot="1">
      <c r="A155" s="95" t="s">
        <v>266</v>
      </c>
      <c r="B155" s="96" t="s">
        <v>267</v>
      </c>
      <c r="C155" s="94">
        <f>+C128+C154</f>
        <v>1779209</v>
      </c>
    </row>
    <row r="156" ht="13.5" thickBot="1"/>
    <row r="157" spans="1:3" ht="15" customHeight="1" thickBot="1">
      <c r="A157" s="100" t="s">
        <v>268</v>
      </c>
      <c r="B157" s="101"/>
      <c r="C157" s="102">
        <v>2</v>
      </c>
    </row>
    <row r="158" spans="1:3" ht="14.25" customHeight="1" thickBot="1">
      <c r="A158" s="100" t="s">
        <v>269</v>
      </c>
      <c r="B158" s="101"/>
      <c r="C158" s="102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&amp;R4. melléklet a 9/2016.(IV.1.)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2016-04-05T07:54:05Z</dcterms:created>
  <dcterms:modified xsi:type="dcterms:W3CDTF">2016-04-05T07:54:05Z</dcterms:modified>
  <cp:category/>
  <cp:version/>
  <cp:contentType/>
  <cp:contentStatus/>
</cp:coreProperties>
</file>