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2120" windowHeight="864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C16" i="1"/>
  <c r="B16"/>
  <c r="C15"/>
  <c r="D15"/>
  <c r="D16" s="1"/>
  <c r="F15"/>
  <c r="F16" s="1"/>
  <c r="G15"/>
  <c r="G16" s="1"/>
  <c r="B15"/>
  <c r="G10"/>
  <c r="H10"/>
  <c r="F10"/>
  <c r="C10"/>
  <c r="D10"/>
  <c r="B10"/>
  <c r="G8"/>
  <c r="H8"/>
  <c r="F8"/>
  <c r="C8"/>
  <c r="D8"/>
  <c r="B8"/>
  <c r="H7"/>
  <c r="H13"/>
  <c r="H14"/>
  <c r="H15" s="1"/>
  <c r="H16" s="1"/>
</calcChain>
</file>

<file path=xl/sharedStrings.xml><?xml version="1.0" encoding="utf-8"?>
<sst xmlns="http://schemas.openxmlformats.org/spreadsheetml/2006/main" count="30" uniqueCount="26">
  <si>
    <t>Működési bevételek</t>
  </si>
  <si>
    <t>Felhalmozási célú bevételek</t>
  </si>
  <si>
    <t>Előző évi pénzmaradvány</t>
  </si>
  <si>
    <t>Működési kiadások</t>
  </si>
  <si>
    <t>Felhalmozási célú kiadások</t>
  </si>
  <si>
    <t>Önkormányzat költségv.támogatása</t>
  </si>
  <si>
    <t>Kiadás</t>
  </si>
  <si>
    <t xml:space="preserve">Felhalmozási bevételek </t>
  </si>
  <si>
    <t>Felhalmozási kiadások</t>
  </si>
  <si>
    <t>Bevétel összesen</t>
  </si>
  <si>
    <t>Kiadás össesen</t>
  </si>
  <si>
    <t>Rövid lejáratu műk. Hitel likvid</t>
  </si>
  <si>
    <t>Hosszú lej.felhalmozási c.hitelfelv.</t>
  </si>
  <si>
    <t>Lizinghitel</t>
  </si>
  <si>
    <t>Hosszú lej.fejlesztési c.hitel</t>
  </si>
  <si>
    <r>
      <t xml:space="preserve">Az Önkormányzat 2015. évi költségvetési mérlege </t>
    </r>
    <r>
      <rPr>
        <sz val="14"/>
        <rFont val="Times New Roman"/>
        <family val="1"/>
        <charset val="238"/>
      </rPr>
      <t>(</t>
    </r>
    <r>
      <rPr>
        <i/>
        <sz val="10"/>
        <rFont val="Times New Roman"/>
        <family val="1"/>
        <charset val="238"/>
      </rPr>
      <t>adatok ezer forintban</t>
    </r>
    <r>
      <rPr>
        <sz val="14"/>
        <rFont val="Times New Roman"/>
        <family val="1"/>
        <charset val="238"/>
      </rPr>
      <t>)</t>
    </r>
  </si>
  <si>
    <t>likvid hitel</t>
  </si>
  <si>
    <t>Likvid hitel</t>
  </si>
  <si>
    <t>Eredeti</t>
  </si>
  <si>
    <t>Mód.</t>
  </si>
  <si>
    <t>Tény</t>
  </si>
  <si>
    <t>Mód</t>
  </si>
  <si>
    <t xml:space="preserve">    Összesen: Bevétel</t>
  </si>
  <si>
    <t>Finanszírozási bevételek</t>
  </si>
  <si>
    <t>Finanszírozási kiadások</t>
  </si>
  <si>
    <t>1/a. számú melléklet 2015. évi I. félévi költségvetés módosításához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</si>
</sst>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i/>
      <sz val="10"/>
      <name val="Arial CE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 CE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3" fontId="4" fillId="0" borderId="0" xfId="0" applyNumberFormat="1" applyFont="1"/>
    <xf numFmtId="3" fontId="7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2"/>
  <sheetViews>
    <sheetView tabSelected="1" workbookViewId="0"/>
  </sheetViews>
  <sheetFormatPr defaultRowHeight="12.75"/>
  <cols>
    <col min="1" max="1" width="31.28515625" customWidth="1"/>
    <col min="2" max="3" width="12.7109375" customWidth="1"/>
    <col min="4" max="4" width="12.7109375" hidden="1" customWidth="1"/>
    <col min="5" max="5" width="23.140625" customWidth="1"/>
    <col min="6" max="7" width="12.7109375" customWidth="1"/>
    <col min="8" max="8" width="12.7109375" hidden="1" customWidth="1"/>
  </cols>
  <sheetData>
    <row r="1" spans="1:22" ht="15">
      <c r="A1" s="6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22" ht="18.75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</row>
    <row r="5" spans="1:22" ht="42" customHeight="1">
      <c r="A5" s="10" t="s">
        <v>22</v>
      </c>
      <c r="B5" s="11" t="s">
        <v>18</v>
      </c>
      <c r="C5" s="11" t="s">
        <v>19</v>
      </c>
      <c r="D5" s="11" t="s">
        <v>20</v>
      </c>
      <c r="E5" s="10" t="s">
        <v>6</v>
      </c>
      <c r="F5" s="11" t="s">
        <v>18</v>
      </c>
      <c r="G5" s="11" t="s">
        <v>21</v>
      </c>
      <c r="H5" s="11" t="s">
        <v>20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21.75" customHeight="1">
      <c r="A6" s="12" t="s">
        <v>0</v>
      </c>
      <c r="B6" s="9">
        <v>62324</v>
      </c>
      <c r="C6" s="9">
        <v>62731</v>
      </c>
      <c r="D6" s="9">
        <v>32394</v>
      </c>
      <c r="E6" s="12" t="s">
        <v>3</v>
      </c>
      <c r="F6" s="9">
        <v>168482</v>
      </c>
      <c r="G6" s="9">
        <v>169264</v>
      </c>
      <c r="H6" s="9">
        <v>71035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1.75" customHeight="1">
      <c r="A7" s="12" t="s">
        <v>5</v>
      </c>
      <c r="B7" s="9">
        <v>83195</v>
      </c>
      <c r="C7" s="9">
        <v>83605</v>
      </c>
      <c r="D7" s="9">
        <v>38652</v>
      </c>
      <c r="E7" s="12"/>
      <c r="F7" s="9">
        <v>0</v>
      </c>
      <c r="G7" s="9">
        <v>0</v>
      </c>
      <c r="H7" s="9">
        <f t="shared" ref="H7:H14" si="0">F7+G7</f>
        <v>0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s="5" customFormat="1" ht="30" customHeight="1">
      <c r="A8" s="13" t="s">
        <v>0</v>
      </c>
      <c r="B8" s="8">
        <f>SUM(B6:B7)</f>
        <v>145519</v>
      </c>
      <c r="C8" s="8">
        <f t="shared" ref="C8:F8" si="1">SUM(C6:C7)</f>
        <v>146336</v>
      </c>
      <c r="D8" s="8">
        <f t="shared" si="1"/>
        <v>71046</v>
      </c>
      <c r="E8" s="13" t="s">
        <v>3</v>
      </c>
      <c r="F8" s="8">
        <f t="shared" si="1"/>
        <v>168482</v>
      </c>
      <c r="G8" s="8">
        <f t="shared" ref="G8" si="2">SUM(G6:G7)</f>
        <v>169264</v>
      </c>
      <c r="H8" s="8">
        <f t="shared" ref="H8" si="3">SUM(H6:H7)</f>
        <v>71035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23.25" customHeight="1">
      <c r="A9" s="12" t="s">
        <v>1</v>
      </c>
      <c r="B9" s="9">
        <v>40032</v>
      </c>
      <c r="C9" s="9">
        <v>40032</v>
      </c>
      <c r="D9" s="9">
        <v>8410</v>
      </c>
      <c r="E9" s="12" t="s">
        <v>4</v>
      </c>
      <c r="F9" s="9">
        <v>16469</v>
      </c>
      <c r="G9" s="9">
        <v>16504</v>
      </c>
      <c r="H9" s="9">
        <v>2897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s="5" customFormat="1" ht="27.75" customHeight="1">
      <c r="A10" s="13" t="s">
        <v>7</v>
      </c>
      <c r="B10" s="8">
        <f>B9</f>
        <v>40032</v>
      </c>
      <c r="C10" s="8">
        <f t="shared" ref="C10:F10" si="4">C9</f>
        <v>40032</v>
      </c>
      <c r="D10" s="8">
        <f t="shared" si="4"/>
        <v>8410</v>
      </c>
      <c r="E10" s="13" t="s">
        <v>8</v>
      </c>
      <c r="F10" s="8">
        <f t="shared" si="4"/>
        <v>16469</v>
      </c>
      <c r="G10" s="8">
        <f t="shared" ref="G10" si="5">G9</f>
        <v>16504</v>
      </c>
      <c r="H10" s="8">
        <f t="shared" ref="H10" si="6">H9</f>
        <v>2897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17.25" customHeight="1">
      <c r="A11" s="12" t="s">
        <v>11</v>
      </c>
      <c r="B11" s="9">
        <v>2900</v>
      </c>
      <c r="C11" s="9">
        <v>2900</v>
      </c>
      <c r="D11" s="9"/>
      <c r="E11" s="12" t="s">
        <v>13</v>
      </c>
      <c r="F11" s="9">
        <v>395</v>
      </c>
      <c r="G11" s="9">
        <v>395</v>
      </c>
      <c r="H11" s="9">
        <v>142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6.5" customHeight="1">
      <c r="A12" s="12" t="s">
        <v>12</v>
      </c>
      <c r="B12" s="9"/>
      <c r="C12" s="9"/>
      <c r="D12" s="9"/>
      <c r="E12" s="12" t="s">
        <v>14</v>
      </c>
      <c r="F12" s="9">
        <v>3953</v>
      </c>
      <c r="G12" s="9">
        <v>3953</v>
      </c>
      <c r="H12" s="9">
        <v>616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5.75">
      <c r="A13" s="12" t="s">
        <v>2</v>
      </c>
      <c r="B13" s="9">
        <v>848</v>
      </c>
      <c r="C13" s="9">
        <v>848</v>
      </c>
      <c r="D13" s="9">
        <v>848</v>
      </c>
      <c r="E13" s="12"/>
      <c r="F13" s="9"/>
      <c r="G13" s="9">
        <v>0</v>
      </c>
      <c r="H13" s="9">
        <f t="shared" si="0"/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5.75">
      <c r="A14" s="12" t="s">
        <v>16</v>
      </c>
      <c r="B14" s="9"/>
      <c r="C14" s="9">
        <v>11547</v>
      </c>
      <c r="D14" s="9">
        <v>11547</v>
      </c>
      <c r="E14" s="12" t="s">
        <v>17</v>
      </c>
      <c r="F14" s="9"/>
      <c r="G14" s="9">
        <v>11547</v>
      </c>
      <c r="H14" s="9">
        <f t="shared" si="0"/>
        <v>11547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5.75">
      <c r="A15" s="13" t="s">
        <v>23</v>
      </c>
      <c r="B15" s="8">
        <f>SUM(B11:B14)</f>
        <v>3748</v>
      </c>
      <c r="C15" s="8">
        <f t="shared" ref="C15:H15" si="7">SUM(C11:C14)</f>
        <v>15295</v>
      </c>
      <c r="D15" s="8">
        <f t="shared" si="7"/>
        <v>12395</v>
      </c>
      <c r="E15" s="14" t="s">
        <v>24</v>
      </c>
      <c r="F15" s="8">
        <f t="shared" si="7"/>
        <v>4348</v>
      </c>
      <c r="G15" s="8">
        <f t="shared" si="7"/>
        <v>15895</v>
      </c>
      <c r="H15" s="8">
        <f t="shared" si="7"/>
        <v>12305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s="5" customFormat="1" ht="30" customHeight="1">
      <c r="A16" s="13" t="s">
        <v>9</v>
      </c>
      <c r="B16" s="8">
        <f>B15+B10+B8</f>
        <v>189299</v>
      </c>
      <c r="C16" s="8">
        <f t="shared" ref="C16:F16" si="8">C15+C10+C8</f>
        <v>201663</v>
      </c>
      <c r="D16" s="8">
        <f t="shared" si="8"/>
        <v>91851</v>
      </c>
      <c r="E16" s="13" t="s">
        <v>10</v>
      </c>
      <c r="F16" s="8">
        <f t="shared" si="8"/>
        <v>189299</v>
      </c>
      <c r="G16" s="8">
        <f t="shared" ref="G16" si="9">G15+G10+G8</f>
        <v>201663</v>
      </c>
      <c r="H16" s="8">
        <f t="shared" ref="H16" si="10">H15+H10+H8</f>
        <v>86237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5.75">
      <c r="A18" s="3"/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5.75">
      <c r="A19" s="3"/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5.75">
      <c r="A20" s="3"/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5.75">
      <c r="A21" s="3"/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5.7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5.7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5.7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5.7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5.7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5.7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.7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.7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.7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</sheetData>
  <phoneticPr fontId="0" type="noConversion"/>
  <pageMargins left="0.75" right="0.75" top="1" bottom="1" header="0.5" footer="0.5"/>
  <pageSetup paperSize="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.</cp:lastModifiedBy>
  <cp:lastPrinted>2015-09-09T07:39:38Z</cp:lastPrinted>
  <dcterms:created xsi:type="dcterms:W3CDTF">1997-01-17T14:02:09Z</dcterms:created>
  <dcterms:modified xsi:type="dcterms:W3CDTF">2015-09-17T06:16:39Z</dcterms:modified>
</cp:coreProperties>
</file>