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8\Gétye\Gétye előirányzat módosítás 2018\"/>
    </mc:Choice>
  </mc:AlternateContent>
  <xr:revisionPtr revIDLastSave="0" documentId="13_ncr:1_{F4535F3A-9C27-4C13-8844-01C38738B9B1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Kiadás" sheetId="1" r:id="rId1"/>
    <sheet name="Finanszírozási kiadás" sheetId="3" r:id="rId2"/>
    <sheet name="Bevétel" sheetId="2" r:id="rId3"/>
    <sheet name="Finanszírozási bevétel" sheetId="4" r:id="rId4"/>
  </sheets>
  <definedNames>
    <definedName name="_xlnm.Print_Area">Kiadás!$A$2:$Z$61</definedName>
  </definedNames>
  <calcPr calcId="181029"/>
</workbook>
</file>

<file path=xl/calcChain.xml><?xml version="1.0" encoding="utf-8"?>
<calcChain xmlns="http://schemas.openxmlformats.org/spreadsheetml/2006/main">
  <c r="D5" i="4" l="1"/>
  <c r="D7" i="4"/>
  <c r="D8" i="4"/>
  <c r="D4" i="4"/>
  <c r="D5" i="3"/>
  <c r="D6" i="3"/>
  <c r="D4" i="3"/>
  <c r="D5" i="2"/>
  <c r="D6" i="2"/>
  <c r="D8" i="2"/>
  <c r="D9" i="2"/>
  <c r="D12" i="2"/>
  <c r="D16" i="2"/>
  <c r="D18" i="2"/>
  <c r="D20" i="2"/>
  <c r="D22" i="2"/>
  <c r="D23" i="2"/>
  <c r="D24" i="2"/>
  <c r="D26" i="2"/>
  <c r="D28" i="2"/>
  <c r="D29" i="2"/>
  <c r="D30" i="2"/>
  <c r="D31" i="2"/>
  <c r="D32" i="2"/>
  <c r="D33" i="2"/>
  <c r="D37" i="2"/>
  <c r="D4" i="2"/>
  <c r="D5" i="1"/>
  <c r="D7" i="1"/>
  <c r="D8" i="1"/>
  <c r="D9" i="1"/>
  <c r="D10" i="1"/>
  <c r="D11" i="1"/>
  <c r="D12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8" i="1"/>
  <c r="D41" i="1"/>
  <c r="D44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4" i="1"/>
</calcChain>
</file>

<file path=xl/sharedStrings.xml><?xml version="1.0" encoding="utf-8"?>
<sst xmlns="http://schemas.openxmlformats.org/spreadsheetml/2006/main" count="124" uniqueCount="113">
  <si>
    <t>Megnevezés</t>
  </si>
  <si>
    <t>Eredeti előirányzat</t>
  </si>
  <si>
    <t>Módosított előirányzat</t>
  </si>
  <si>
    <t>Törvény szerinti illetmények, munkabérek (K1101)</t>
  </si>
  <si>
    <t>Béren kívüli juttatások (K1107)</t>
  </si>
  <si>
    <t>Választott tisztségviselők juttatásai (K121)</t>
  </si>
  <si>
    <t>Munkavégzésre irányuló egyéb jogviszonyban nem saját foglalkoztatottnak fizetett juttatások (K122)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</si>
  <si>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</si>
  <si>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</si>
  <si>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</si>
  <si>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</si>
  <si>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</si>
  <si>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</si>
  <si>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</si>
  <si>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</si>
  <si>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</si>
  <si>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</si>
  <si>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</si>
  <si>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</si>
  <si>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</si>
  <si>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</si>
  <si>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</si>
  <si>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Működési célú előzetesen felszámított általános forgalmi adó (K351)</t>
  </si>
  <si>
    <t>Egyéb dologi kiadások (K355)</t>
  </si>
  <si>
    <t>ebből:  az egyéb pénzbeli és természetbeni gyermekvédelmi támogatások  (K42)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</si>
  <si>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</si>
  <si>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</si>
  <si>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</si>
  <si>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ebből: helyi önkormányzatok és költségvetési szerveik (K506)</t>
  </si>
  <si>
    <t>ebből: társulások és költségvetési szerveik (K506)</t>
  </si>
  <si>
    <t>ebből: egyéb civil szervezetek (K512)</t>
  </si>
  <si>
    <t>ebből: egyéb vállalkozások (K512)</t>
  </si>
  <si>
    <t>Tartalékok (K513)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</si>
  <si>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</si>
  <si>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</si>
  <si>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</si>
  <si>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</si>
  <si>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</si>
  <si>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</si>
  <si>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</si>
  <si>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</si>
  <si>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</si>
  <si>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</si>
  <si>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központi kezelésű előirányzatok (B16)</t>
  </si>
  <si>
    <t>ebből: elkülönített állami pénzalapok (B16)</t>
  </si>
  <si>
    <t>ebből: elkülönített állami pénzalapok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</si>
  <si>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</si>
  <si>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</si>
  <si>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</si>
  <si>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önkormányzati vagyon vagyonkezelésbe adásából származó bevétel (B404)</t>
  </si>
  <si>
    <t>Egyéb tárgyi eszközök értékesítése (B53)</t>
  </si>
  <si>
    <t>ebből: egyéb vállalkozások (B65)</t>
  </si>
  <si>
    <t>Államháztartáson belüli megelőlegezések visszafizetése (K914)</t>
  </si>
  <si>
    <t>Előző év költségvetési maradványának igénybevétele (B8131)</t>
  </si>
  <si>
    <t>Államháztartáson belüli megelőlegezések (B814)</t>
  </si>
  <si>
    <t>Módosítás %-a</t>
  </si>
  <si>
    <t>Módosítás%-a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</si>
  <si>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</si>
  <si>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</si>
  <si>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</si>
  <si>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</si>
  <si>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</si>
  <si>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</si>
  <si>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</si>
  <si>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</si>
  <si>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</si>
  <si>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</si>
  <si>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</si>
  <si>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Családi támogatások (K42)</t>
  </si>
  <si>
    <t>Egyéb nem intézményi ellátások (K48)</t>
  </si>
  <si>
    <t>Ellátottak pénzbeli juttatásai (K4)</t>
  </si>
  <si>
    <t>Elvonások és befizetések (K502)</t>
  </si>
  <si>
    <t>Egyéb működési célú támogatások államháztartáson belülre  (K506)</t>
  </si>
  <si>
    <t>Egyéb működési célú támogatások államháztartáson kívülre  (K512)</t>
  </si>
  <si>
    <t>Egyéb működési célú kiadások (K5)</t>
  </si>
  <si>
    <t>Ingatlanok beszerzése, létesítése (K62)</t>
  </si>
  <si>
    <t>Beruházások (K6)</t>
  </si>
  <si>
    <t>Felújítások  (K7)</t>
  </si>
  <si>
    <t>Költségvetési kiadások (K1-K8)</t>
  </si>
  <si>
    <t>Önkormányzatok működési támogatásai  (B11)</t>
  </si>
  <si>
    <t>Egyéb működési célú támogatások bevételei államháztartáson belülről (B16)</t>
  </si>
  <si>
    <t>Működési célú támogatások államháztartáson belülről  (B1)</t>
  </si>
  <si>
    <t>Egyéb felhalmozási célú támogatások bevételei államháztartáson belülről  (B25)</t>
  </si>
  <si>
    <t>Felhalmozási célú támogatások államháztartáson belülről (B2)</t>
  </si>
  <si>
    <t>Vagyoni tipusú adók  (B34)</t>
  </si>
  <si>
    <t>Értékesítési és forgalmi adók (B351)</t>
  </si>
  <si>
    <t>Gépjárműadók  (B354)</t>
  </si>
  <si>
    <t>Termékek és szolgáltatások adói  (B35)</t>
  </si>
  <si>
    <t>Egyéb közhatalmi bevételek (B36)</t>
  </si>
  <si>
    <t>Közhatalmi bevételek  (B3)</t>
  </si>
  <si>
    <t>Szolgáltatások ellenértéke (B402)</t>
  </si>
  <si>
    <t>Tulajdonosi bevételek (B404)</t>
  </si>
  <si>
    <t>Egyéb kapott (járó) kamatok és kamatjellegű bevételek (B4082)</t>
  </si>
  <si>
    <t>Kamatbevételek és más nyereségjellegű bevételek  (B408)</t>
  </si>
  <si>
    <t>Egyéb működési bevételek (B411)</t>
  </si>
  <si>
    <t>Működési bevételek  (B4)</t>
  </si>
  <si>
    <t>Felhalmozási bevételek (B5)</t>
  </si>
  <si>
    <t>Egyéb működési célú átvett pénzeszközök  (B65)</t>
  </si>
  <si>
    <t>Működési célú átvett pénzeszközök (B6)</t>
  </si>
  <si>
    <t>Költségvetési bevételek  (B1-B7)</t>
  </si>
  <si>
    <t>Belföldi finanszírozás kiadásai (K91)</t>
  </si>
  <si>
    <t>Finanszírozási kiadások  (K9)</t>
  </si>
  <si>
    <t>Maradvány igénybevétele  (B813)</t>
  </si>
  <si>
    <t>Belföldi finanszírozás bevételei (B81)</t>
  </si>
  <si>
    <t>Finanszírozási bevételek  (B8)</t>
  </si>
  <si>
    <t>1. melléklet</t>
  </si>
  <si>
    <t>2. melléklet</t>
  </si>
  <si>
    <t>3. melléklet</t>
  </si>
  <si>
    <t>4. melléklet</t>
  </si>
  <si>
    <t>Gétye Község Önkormányzat 2018. évi előirányzat módosítás - Kiadások</t>
  </si>
  <si>
    <t>Gétye Község Önkormányzat 2018. évi előirányzat módosítás - Bevételek</t>
  </si>
  <si>
    <t>Gétye Község Önkormányzat 2018. évi előirányzata módosítás - Finanszírozási kiadások</t>
  </si>
  <si>
    <t>Gétye Község Önkormányzat 2018. évi előirányzat módosítás -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</si>
</sst>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9" fontId="1" fillId="0" borderId="1" xfId="2" applyFont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zoomScaleNormal="100" workbookViewId="0">
      <selection sqref="A1:D1"/>
    </sheetView>
  </sheetViews>
  <sheetFormatPr defaultRowHeight="12.75" x14ac:dyDescent="0.2"/>
  <cols>
    <col min="1" max="1" width="42.7109375" customWidth="1"/>
    <col min="2" max="2" width="14" customWidth="1"/>
    <col min="3" max="3" width="14.42578125" customWidth="1"/>
    <col min="4" max="4" width="9.7109375" customWidth="1"/>
  </cols>
  <sheetData>
    <row r="1" spans="1:4" ht="27.75" customHeight="1" x14ac:dyDescent="0.25">
      <c r="A1" s="14" t="s">
        <v>109</v>
      </c>
      <c r="B1" s="15"/>
      <c r="C1" s="15"/>
      <c r="D1" s="16"/>
    </row>
    <row r="2" spans="1:4" ht="15.75" customHeight="1" x14ac:dyDescent="0.2">
      <c r="A2" s="11" t="s">
        <v>105</v>
      </c>
      <c r="B2" s="12"/>
      <c r="C2" s="12"/>
      <c r="D2" s="13"/>
    </row>
    <row r="3" spans="1:4" s="10" customFormat="1" ht="36.75" customHeight="1" x14ac:dyDescent="0.2">
      <c r="A3" s="8" t="s">
        <v>0</v>
      </c>
      <c r="B3" s="8" t="s">
        <v>1</v>
      </c>
      <c r="C3" s="8" t="s">
        <v>2</v>
      </c>
      <c r="D3" s="9" t="s">
        <v>56</v>
      </c>
    </row>
    <row r="4" spans="1:4" ht="25.5" x14ac:dyDescent="0.2">
      <c r="A4" s="3" t="s">
        <v>3</v>
      </c>
      <c r="B4" s="4">
        <v>7475565</v>
      </c>
      <c r="C4" s="4">
        <v>7785242</v>
      </c>
      <c r="D4" s="7">
        <f>C4/B4</f>
        <v>1.0414252300662223</v>
      </c>
    </row>
    <row r="5" spans="1:4" x14ac:dyDescent="0.2">
      <c r="A5" s="3" t="s">
        <v>4</v>
      </c>
      <c r="B5" s="4">
        <v>100000</v>
      </c>
      <c r="C5" s="4">
        <v>100000</v>
      </c>
      <c r="D5" s="7">
        <f t="shared" ref="D5:D61" si="0">C5/B5</f>
        <v>1</v>
      </c>
    </row>
    <row r="6" spans="1:4" ht="25.5" x14ac:dyDescent="0.2">
      <c r="A6" s="3" t="s">
        <v>57</v>
      </c>
      <c r="B6" s="4">
        <v>0</v>
      </c>
      <c r="C6" s="4">
        <v>79030</v>
      </c>
      <c r="D6" s="7"/>
    </row>
    <row r="7" spans="1:4" x14ac:dyDescent="0.2">
      <c r="A7" s="3" t="s">
        <v>58</v>
      </c>
      <c r="B7" s="4">
        <v>7575565</v>
      </c>
      <c r="C7" s="4">
        <v>7964272</v>
      </c>
      <c r="D7" s="7">
        <f t="shared" si="0"/>
        <v>1.0513106283161717</v>
      </c>
    </row>
    <row r="8" spans="1:4" x14ac:dyDescent="0.2">
      <c r="A8" s="3" t="s">
        <v>5</v>
      </c>
      <c r="B8" s="4">
        <v>3584400</v>
      </c>
      <c r="C8" s="4">
        <v>3584400</v>
      </c>
      <c r="D8" s="7">
        <f t="shared" si="0"/>
        <v>1</v>
      </c>
    </row>
    <row r="9" spans="1:4" ht="38.25" x14ac:dyDescent="0.2">
      <c r="A9" s="3" t="s">
        <v>6</v>
      </c>
      <c r="B9" s="4">
        <v>268080</v>
      </c>
      <c r="C9" s="4">
        <v>268080</v>
      </c>
      <c r="D9" s="7">
        <f t="shared" si="0"/>
        <v>1</v>
      </c>
    </row>
    <row r="10" spans="1:4" x14ac:dyDescent="0.2">
      <c r="A10" s="3" t="s">
        <v>59</v>
      </c>
      <c r="B10" s="4">
        <v>3852480</v>
      </c>
      <c r="C10" s="4">
        <v>3852480</v>
      </c>
      <c r="D10" s="7">
        <f t="shared" si="0"/>
        <v>1</v>
      </c>
    </row>
    <row r="11" spans="1:4" x14ac:dyDescent="0.2">
      <c r="A11" s="5" t="s">
        <v>60</v>
      </c>
      <c r="B11" s="6">
        <v>11428045</v>
      </c>
      <c r="C11" s="6">
        <v>11816752</v>
      </c>
      <c r="D11" s="7">
        <f t="shared" si="0"/>
        <v>1.0340134292435845</v>
      </c>
    </row>
    <row r="12" spans="1:4" ht="25.5" x14ac:dyDescent="0.2">
      <c r="A12" s="5" t="s">
        <v>61</v>
      </c>
      <c r="B12" s="6">
        <v>1735206</v>
      </c>
      <c r="C12" s="6">
        <v>1867573</v>
      </c>
      <c r="D12" s="7">
        <f t="shared" si="0"/>
        <v>1.0762831617686892</v>
      </c>
    </row>
    <row r="13" spans="1:4" x14ac:dyDescent="0.2">
      <c r="A13" s="3" t="s">
        <v>7</v>
      </c>
      <c r="B13" s="4">
        <v>0</v>
      </c>
      <c r="C13" s="4">
        <v>0</v>
      </c>
      <c r="D13" s="7"/>
    </row>
    <row r="14" spans="1:4" x14ac:dyDescent="0.2">
      <c r="A14" s="3" t="s">
        <v>8</v>
      </c>
      <c r="B14" s="4">
        <v>0</v>
      </c>
      <c r="C14" s="4">
        <v>0</v>
      </c>
      <c r="D14" s="7"/>
    </row>
    <row r="15" spans="1:4" x14ac:dyDescent="0.2">
      <c r="A15" s="3" t="s">
        <v>9</v>
      </c>
      <c r="B15" s="4">
        <v>0</v>
      </c>
      <c r="C15" s="4">
        <v>0</v>
      </c>
      <c r="D15" s="7"/>
    </row>
    <row r="16" spans="1:4" ht="25.5" x14ac:dyDescent="0.2">
      <c r="A16" s="3" t="s">
        <v>10</v>
      </c>
      <c r="B16" s="4">
        <v>0</v>
      </c>
      <c r="C16" s="4">
        <v>0</v>
      </c>
      <c r="D16" s="7"/>
    </row>
    <row r="17" spans="1:4" x14ac:dyDescent="0.2">
      <c r="A17" s="3" t="s">
        <v>11</v>
      </c>
      <c r="B17" s="4">
        <v>45000</v>
      </c>
      <c r="C17" s="4">
        <v>45000</v>
      </c>
      <c r="D17" s="7">
        <f t="shared" si="0"/>
        <v>1</v>
      </c>
    </row>
    <row r="18" spans="1:4" x14ac:dyDescent="0.2">
      <c r="A18" s="3" t="s">
        <v>12</v>
      </c>
      <c r="B18" s="4">
        <v>2838670</v>
      </c>
      <c r="C18" s="4">
        <v>2838670</v>
      </c>
      <c r="D18" s="7">
        <f t="shared" si="0"/>
        <v>1</v>
      </c>
    </row>
    <row r="19" spans="1:4" x14ac:dyDescent="0.2">
      <c r="A19" s="3" t="s">
        <v>62</v>
      </c>
      <c r="B19" s="4">
        <v>2883670</v>
      </c>
      <c r="C19" s="4">
        <v>2883670</v>
      </c>
      <c r="D19" s="7">
        <f t="shared" si="0"/>
        <v>1</v>
      </c>
    </row>
    <row r="20" spans="1:4" x14ac:dyDescent="0.2">
      <c r="A20" s="3" t="s">
        <v>13</v>
      </c>
      <c r="B20" s="4">
        <v>198000</v>
      </c>
      <c r="C20" s="4">
        <v>198000</v>
      </c>
      <c r="D20" s="7">
        <f t="shared" si="0"/>
        <v>1</v>
      </c>
    </row>
    <row r="21" spans="1:4" x14ac:dyDescent="0.2">
      <c r="A21" s="3" t="s">
        <v>14</v>
      </c>
      <c r="B21" s="4">
        <v>40000</v>
      </c>
      <c r="C21" s="4">
        <v>40000</v>
      </c>
      <c r="D21" s="7">
        <f t="shared" si="0"/>
        <v>1</v>
      </c>
    </row>
    <row r="22" spans="1:4" x14ac:dyDescent="0.2">
      <c r="A22" s="3" t="s">
        <v>63</v>
      </c>
      <c r="B22" s="4">
        <v>238000</v>
      </c>
      <c r="C22" s="4">
        <v>238000</v>
      </c>
      <c r="D22" s="7">
        <f t="shared" si="0"/>
        <v>1</v>
      </c>
    </row>
    <row r="23" spans="1:4" x14ac:dyDescent="0.2">
      <c r="A23" s="3" t="s">
        <v>15</v>
      </c>
      <c r="B23" s="4">
        <v>640000</v>
      </c>
      <c r="C23" s="4">
        <v>640000</v>
      </c>
      <c r="D23" s="7">
        <f t="shared" si="0"/>
        <v>1</v>
      </c>
    </row>
    <row r="24" spans="1:4" x14ac:dyDescent="0.2">
      <c r="A24" s="3" t="s">
        <v>16</v>
      </c>
      <c r="B24" s="4">
        <v>305134</v>
      </c>
      <c r="C24" s="4">
        <v>305134</v>
      </c>
      <c r="D24" s="7">
        <f t="shared" si="0"/>
        <v>1</v>
      </c>
    </row>
    <row r="25" spans="1:4" x14ac:dyDescent="0.2">
      <c r="A25" s="3" t="s">
        <v>17</v>
      </c>
      <c r="B25" s="4">
        <v>789370</v>
      </c>
      <c r="C25" s="4">
        <v>789370</v>
      </c>
      <c r="D25" s="7">
        <f t="shared" si="0"/>
        <v>1</v>
      </c>
    </row>
    <row r="26" spans="1:4" ht="25.5" x14ac:dyDescent="0.2">
      <c r="A26" s="3" t="s">
        <v>18</v>
      </c>
      <c r="B26" s="4">
        <v>1612500</v>
      </c>
      <c r="C26" s="4">
        <v>1612500</v>
      </c>
      <c r="D26" s="7">
        <f t="shared" si="0"/>
        <v>1</v>
      </c>
    </row>
    <row r="27" spans="1:4" x14ac:dyDescent="0.2">
      <c r="A27" s="3" t="s">
        <v>19</v>
      </c>
      <c r="B27" s="4">
        <v>850000</v>
      </c>
      <c r="C27" s="4">
        <v>1142403</v>
      </c>
      <c r="D27" s="7">
        <f t="shared" si="0"/>
        <v>1.3440035294117647</v>
      </c>
    </row>
    <row r="28" spans="1:4" x14ac:dyDescent="0.2">
      <c r="A28" s="3" t="s">
        <v>20</v>
      </c>
      <c r="B28" s="4">
        <v>0</v>
      </c>
      <c r="C28" s="4">
        <v>0</v>
      </c>
      <c r="D28" s="7"/>
    </row>
    <row r="29" spans="1:4" x14ac:dyDescent="0.2">
      <c r="A29" s="3" t="s">
        <v>64</v>
      </c>
      <c r="B29" s="4">
        <v>4197004</v>
      </c>
      <c r="C29" s="4">
        <v>4489407</v>
      </c>
      <c r="D29" s="7">
        <f t="shared" si="0"/>
        <v>1.0696694594525047</v>
      </c>
    </row>
    <row r="30" spans="1:4" x14ac:dyDescent="0.2">
      <c r="A30" s="3" t="s">
        <v>21</v>
      </c>
      <c r="B30" s="4">
        <v>537600</v>
      </c>
      <c r="C30" s="4">
        <v>537600</v>
      </c>
      <c r="D30" s="7">
        <f t="shared" si="0"/>
        <v>1</v>
      </c>
    </row>
    <row r="31" spans="1:4" ht="25.5" x14ac:dyDescent="0.2">
      <c r="A31" s="3" t="s">
        <v>65</v>
      </c>
      <c r="B31" s="4">
        <v>537600</v>
      </c>
      <c r="C31" s="4">
        <v>537600</v>
      </c>
      <c r="D31" s="7">
        <f t="shared" si="0"/>
        <v>1</v>
      </c>
    </row>
    <row r="32" spans="1:4" ht="25.5" x14ac:dyDescent="0.2">
      <c r="A32" s="3" t="s">
        <v>22</v>
      </c>
      <c r="B32" s="4">
        <v>1949919</v>
      </c>
      <c r="C32" s="4">
        <v>1949919</v>
      </c>
      <c r="D32" s="7">
        <f t="shared" si="0"/>
        <v>1</v>
      </c>
    </row>
    <row r="33" spans="1:4" x14ac:dyDescent="0.2">
      <c r="A33" s="3" t="s">
        <v>23</v>
      </c>
      <c r="B33" s="4">
        <v>160000</v>
      </c>
      <c r="C33" s="4">
        <v>160000</v>
      </c>
      <c r="D33" s="7">
        <f t="shared" si="0"/>
        <v>1</v>
      </c>
    </row>
    <row r="34" spans="1:4" ht="25.5" x14ac:dyDescent="0.2">
      <c r="A34" s="3" t="s">
        <v>66</v>
      </c>
      <c r="B34" s="4">
        <v>2109919</v>
      </c>
      <c r="C34" s="4">
        <v>2109919</v>
      </c>
      <c r="D34" s="7">
        <f t="shared" si="0"/>
        <v>1</v>
      </c>
    </row>
    <row r="35" spans="1:4" x14ac:dyDescent="0.2">
      <c r="A35" s="5" t="s">
        <v>67</v>
      </c>
      <c r="B35" s="6">
        <v>9966193</v>
      </c>
      <c r="C35" s="6">
        <v>10258596</v>
      </c>
      <c r="D35" s="7">
        <f t="shared" si="0"/>
        <v>1.0293394880071056</v>
      </c>
    </row>
    <row r="36" spans="1:4" x14ac:dyDescent="0.2">
      <c r="A36" s="3" t="s">
        <v>68</v>
      </c>
      <c r="B36" s="4">
        <v>0</v>
      </c>
      <c r="C36" s="4">
        <v>6000</v>
      </c>
      <c r="D36" s="7"/>
    </row>
    <row r="37" spans="1:4" ht="25.5" x14ac:dyDescent="0.2">
      <c r="A37" s="3" t="s">
        <v>24</v>
      </c>
      <c r="B37" s="4">
        <v>0</v>
      </c>
      <c r="C37" s="4">
        <v>0</v>
      </c>
      <c r="D37" s="7"/>
    </row>
    <row r="38" spans="1:4" x14ac:dyDescent="0.2">
      <c r="A38" s="3" t="s">
        <v>69</v>
      </c>
      <c r="B38" s="4">
        <v>1479000</v>
      </c>
      <c r="C38" s="4">
        <v>1573794</v>
      </c>
      <c r="D38" s="7">
        <f t="shared" si="0"/>
        <v>1.0640933062880324</v>
      </c>
    </row>
    <row r="39" spans="1:4" ht="25.5" x14ac:dyDescent="0.2">
      <c r="A39" s="3" t="s">
        <v>25</v>
      </c>
      <c r="B39" s="4">
        <v>0</v>
      </c>
      <c r="C39" s="4">
        <v>0</v>
      </c>
      <c r="D39" s="7"/>
    </row>
    <row r="40" spans="1:4" ht="38.25" x14ac:dyDescent="0.2">
      <c r="A40" s="3" t="s">
        <v>26</v>
      </c>
      <c r="B40" s="4">
        <v>0</v>
      </c>
      <c r="C40" s="4">
        <v>0</v>
      </c>
      <c r="D40" s="7"/>
    </row>
    <row r="41" spans="1:4" x14ac:dyDescent="0.2">
      <c r="A41" s="5" t="s">
        <v>70</v>
      </c>
      <c r="B41" s="6">
        <v>1479000</v>
      </c>
      <c r="C41" s="6">
        <v>1579794</v>
      </c>
      <c r="D41" s="7">
        <f t="shared" si="0"/>
        <v>1.0681501014198782</v>
      </c>
    </row>
    <row r="42" spans="1:4" ht="25.5" x14ac:dyDescent="0.2">
      <c r="A42" s="3" t="s">
        <v>27</v>
      </c>
      <c r="B42" s="4">
        <v>0</v>
      </c>
      <c r="C42" s="4">
        <v>587440</v>
      </c>
      <c r="D42" s="7"/>
    </row>
    <row r="43" spans="1:4" x14ac:dyDescent="0.2">
      <c r="A43" s="3" t="s">
        <v>71</v>
      </c>
      <c r="B43" s="4">
        <v>0</v>
      </c>
      <c r="C43" s="4">
        <v>587440</v>
      </c>
      <c r="D43" s="7"/>
    </row>
    <row r="44" spans="1:4" ht="25.5" x14ac:dyDescent="0.2">
      <c r="A44" s="3" t="s">
        <v>72</v>
      </c>
      <c r="B44" s="4">
        <v>1033519</v>
      </c>
      <c r="C44" s="4">
        <v>1033519</v>
      </c>
      <c r="D44" s="7">
        <f t="shared" si="0"/>
        <v>1</v>
      </c>
    </row>
    <row r="45" spans="1:4" ht="25.5" x14ac:dyDescent="0.2">
      <c r="A45" s="3" t="s">
        <v>28</v>
      </c>
      <c r="B45" s="4">
        <v>0</v>
      </c>
      <c r="C45" s="4">
        <v>0</v>
      </c>
      <c r="D45" s="7"/>
    </row>
    <row r="46" spans="1:4" ht="25.5" x14ac:dyDescent="0.2">
      <c r="A46" s="3" t="s">
        <v>29</v>
      </c>
      <c r="B46" s="4">
        <v>0</v>
      </c>
      <c r="C46" s="4">
        <v>0</v>
      </c>
      <c r="D46" s="7"/>
    </row>
    <row r="47" spans="1:4" ht="25.5" x14ac:dyDescent="0.2">
      <c r="A47" s="3" t="s">
        <v>73</v>
      </c>
      <c r="B47" s="4">
        <v>370000</v>
      </c>
      <c r="C47" s="4">
        <v>2275100</v>
      </c>
      <c r="D47" s="7">
        <f t="shared" si="0"/>
        <v>6.1489189189189188</v>
      </c>
    </row>
    <row r="48" spans="1:4" x14ac:dyDescent="0.2">
      <c r="A48" s="3" t="s">
        <v>30</v>
      </c>
      <c r="B48" s="4">
        <v>0</v>
      </c>
      <c r="C48" s="4">
        <v>0</v>
      </c>
      <c r="D48" s="7"/>
    </row>
    <row r="49" spans="1:4" x14ac:dyDescent="0.2">
      <c r="A49" s="3" t="s">
        <v>31</v>
      </c>
      <c r="B49" s="4">
        <v>0</v>
      </c>
      <c r="C49" s="4">
        <v>0</v>
      </c>
      <c r="D49" s="7"/>
    </row>
    <row r="50" spans="1:4" x14ac:dyDescent="0.2">
      <c r="A50" s="3" t="s">
        <v>32</v>
      </c>
      <c r="B50" s="4">
        <v>18154654</v>
      </c>
      <c r="C50" s="4">
        <v>18783769</v>
      </c>
      <c r="D50" s="7">
        <f t="shared" si="0"/>
        <v>1.0346530977676578</v>
      </c>
    </row>
    <row r="51" spans="1:4" x14ac:dyDescent="0.2">
      <c r="A51" s="5" t="s">
        <v>74</v>
      </c>
      <c r="B51" s="6">
        <v>19558173</v>
      </c>
      <c r="C51" s="6">
        <v>22679828</v>
      </c>
      <c r="D51" s="7">
        <f t="shared" si="0"/>
        <v>1.1596087221439344</v>
      </c>
    </row>
    <row r="52" spans="1:4" x14ac:dyDescent="0.2">
      <c r="A52" s="3" t="s">
        <v>33</v>
      </c>
      <c r="B52" s="4">
        <v>1000000</v>
      </c>
      <c r="C52" s="4">
        <v>1000000</v>
      </c>
      <c r="D52" s="7">
        <f t="shared" si="0"/>
        <v>1</v>
      </c>
    </row>
    <row r="53" spans="1:4" x14ac:dyDescent="0.2">
      <c r="A53" s="3" t="s">
        <v>75</v>
      </c>
      <c r="B53" s="4">
        <v>315750</v>
      </c>
      <c r="C53" s="4">
        <v>315750</v>
      </c>
      <c r="D53" s="7">
        <f t="shared" si="0"/>
        <v>1</v>
      </c>
    </row>
    <row r="54" spans="1:4" ht="25.5" x14ac:dyDescent="0.2">
      <c r="A54" s="3" t="s">
        <v>34</v>
      </c>
      <c r="B54" s="4">
        <v>300000</v>
      </c>
      <c r="C54" s="4">
        <v>300000</v>
      </c>
      <c r="D54" s="7">
        <f t="shared" si="0"/>
        <v>1</v>
      </c>
    </row>
    <row r="55" spans="1:4" ht="25.5" x14ac:dyDescent="0.2">
      <c r="A55" s="3" t="s">
        <v>35</v>
      </c>
      <c r="B55" s="4">
        <v>7874016</v>
      </c>
      <c r="C55" s="4">
        <v>7874016</v>
      </c>
      <c r="D55" s="7">
        <f t="shared" si="0"/>
        <v>1</v>
      </c>
    </row>
    <row r="56" spans="1:4" ht="25.5" x14ac:dyDescent="0.2">
      <c r="A56" s="3" t="s">
        <v>36</v>
      </c>
      <c r="B56" s="4">
        <v>2292237</v>
      </c>
      <c r="C56" s="4">
        <v>2292237</v>
      </c>
      <c r="D56" s="7">
        <f t="shared" si="0"/>
        <v>1</v>
      </c>
    </row>
    <row r="57" spans="1:4" x14ac:dyDescent="0.2">
      <c r="A57" s="5" t="s">
        <v>76</v>
      </c>
      <c r="B57" s="6">
        <v>11782003</v>
      </c>
      <c r="C57" s="6">
        <v>11782003</v>
      </c>
      <c r="D57" s="7">
        <f t="shared" si="0"/>
        <v>1</v>
      </c>
    </row>
    <row r="58" spans="1:4" x14ac:dyDescent="0.2">
      <c r="A58" s="3" t="s">
        <v>37</v>
      </c>
      <c r="B58" s="4">
        <v>1881198</v>
      </c>
      <c r="C58" s="4">
        <v>2500730</v>
      </c>
      <c r="D58" s="7">
        <f t="shared" si="0"/>
        <v>1.3293284385800963</v>
      </c>
    </row>
    <row r="59" spans="1:4" ht="25.5" x14ac:dyDescent="0.2">
      <c r="A59" s="3" t="s">
        <v>38</v>
      </c>
      <c r="B59" s="4">
        <v>441409</v>
      </c>
      <c r="C59" s="4">
        <v>441409</v>
      </c>
      <c r="D59" s="7">
        <f t="shared" si="0"/>
        <v>1</v>
      </c>
    </row>
    <row r="60" spans="1:4" x14ac:dyDescent="0.2">
      <c r="A60" s="5" t="s">
        <v>77</v>
      </c>
      <c r="B60" s="6">
        <v>2322607</v>
      </c>
      <c r="C60" s="6">
        <v>2942139</v>
      </c>
      <c r="D60" s="7">
        <f t="shared" si="0"/>
        <v>1.2667399176873229</v>
      </c>
    </row>
    <row r="61" spans="1:4" x14ac:dyDescent="0.2">
      <c r="A61" s="5" t="s">
        <v>78</v>
      </c>
      <c r="B61" s="6">
        <v>58271227</v>
      </c>
      <c r="C61" s="6">
        <v>62926685</v>
      </c>
      <c r="D61" s="7">
        <f t="shared" si="0"/>
        <v>1.0798929118139216</v>
      </c>
    </row>
    <row r="62" spans="1:4" x14ac:dyDescent="0.2">
      <c r="A62" s="1"/>
      <c r="B62" s="1"/>
      <c r="C62" s="1"/>
      <c r="D62" s="1"/>
    </row>
    <row r="63" spans="1:4" x14ac:dyDescent="0.2">
      <c r="A63" s="1"/>
      <c r="B63" s="1"/>
      <c r="C63" s="1"/>
      <c r="D63" s="1"/>
    </row>
  </sheetData>
  <mergeCells count="2">
    <mergeCell ref="A2:D2"/>
    <mergeCell ref="A1:D1"/>
  </mergeCells>
  <pageMargins left="0.75" right="0.75" top="1" bottom="1" header="0.5" footer="0.5"/>
  <pageSetup orientation="portrait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Normal="100" workbookViewId="0">
      <selection activeCell="D14" sqref="D14"/>
    </sheetView>
  </sheetViews>
  <sheetFormatPr defaultRowHeight="12.75" x14ac:dyDescent="0.2"/>
  <cols>
    <col min="1" max="1" width="42.7109375" customWidth="1"/>
    <col min="2" max="2" width="13.140625" customWidth="1"/>
    <col min="3" max="3" width="13.42578125" customWidth="1"/>
    <col min="4" max="4" width="10.85546875" customWidth="1"/>
  </cols>
  <sheetData>
    <row r="1" spans="1:4" x14ac:dyDescent="0.2">
      <c r="A1" s="20" t="s">
        <v>111</v>
      </c>
      <c r="B1" s="20"/>
      <c r="C1" s="20"/>
      <c r="D1" s="20"/>
    </row>
    <row r="2" spans="1:4" x14ac:dyDescent="0.2">
      <c r="A2" s="18" t="s">
        <v>107</v>
      </c>
      <c r="B2" s="19"/>
      <c r="C2" s="19"/>
      <c r="D2" s="19"/>
    </row>
    <row r="3" spans="1:4" ht="25.5" x14ac:dyDescent="0.2">
      <c r="A3" s="2" t="s">
        <v>0</v>
      </c>
      <c r="B3" s="2" t="s">
        <v>1</v>
      </c>
      <c r="C3" s="2" t="s">
        <v>2</v>
      </c>
      <c r="D3" s="2" t="s">
        <v>55</v>
      </c>
    </row>
    <row r="4" spans="1:4" ht="25.5" x14ac:dyDescent="0.2">
      <c r="A4" s="3" t="s">
        <v>52</v>
      </c>
      <c r="B4" s="4">
        <v>835304</v>
      </c>
      <c r="C4" s="4">
        <v>835304</v>
      </c>
      <c r="D4" s="7">
        <f>C4/B4</f>
        <v>1</v>
      </c>
    </row>
    <row r="5" spans="1:4" x14ac:dyDescent="0.2">
      <c r="A5" s="3" t="s">
        <v>100</v>
      </c>
      <c r="B5" s="4">
        <v>835304</v>
      </c>
      <c r="C5" s="4">
        <v>835304</v>
      </c>
      <c r="D5" s="7">
        <f t="shared" ref="D5:D6" si="0">C5/B5</f>
        <v>1</v>
      </c>
    </row>
    <row r="6" spans="1:4" x14ac:dyDescent="0.2">
      <c r="A6" s="5" t="s">
        <v>101</v>
      </c>
      <c r="B6" s="6">
        <v>835304</v>
      </c>
      <c r="C6" s="6">
        <v>835304</v>
      </c>
      <c r="D6" s="7">
        <f t="shared" si="0"/>
        <v>1</v>
      </c>
    </row>
  </sheetData>
  <mergeCells count="2">
    <mergeCell ref="A1:D1"/>
    <mergeCell ref="A2:D2"/>
  </mergeCells>
  <pageMargins left="0.75" right="0.75" top="1" bottom="1" header="0.5" footer="0.5"/>
  <pageSetup orientation="portrait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zoomScaleNormal="100" workbookViewId="0">
      <selection activeCell="F9" sqref="F9"/>
    </sheetView>
  </sheetViews>
  <sheetFormatPr defaultRowHeight="12.75" x14ac:dyDescent="0.2"/>
  <cols>
    <col min="1" max="1" width="42.7109375" customWidth="1"/>
    <col min="2" max="2" width="12.85546875" customWidth="1"/>
    <col min="3" max="3" width="15" customWidth="1"/>
    <col min="4" max="4" width="9.85546875" customWidth="1"/>
  </cols>
  <sheetData>
    <row r="1" spans="1:4" ht="15.75" x14ac:dyDescent="0.25">
      <c r="A1" s="17" t="s">
        <v>110</v>
      </c>
      <c r="B1" s="17"/>
      <c r="C1" s="17"/>
      <c r="D1" s="17"/>
    </row>
    <row r="2" spans="1:4" x14ac:dyDescent="0.2">
      <c r="A2" s="18" t="s">
        <v>106</v>
      </c>
      <c r="B2" s="19"/>
      <c r="C2" s="19"/>
      <c r="D2" s="19"/>
    </row>
    <row r="3" spans="1:4" ht="25.5" x14ac:dyDescent="0.2">
      <c r="A3" s="2" t="s">
        <v>0</v>
      </c>
      <c r="B3" s="2" t="s">
        <v>1</v>
      </c>
      <c r="C3" s="2" t="s">
        <v>2</v>
      </c>
      <c r="D3" s="2" t="s">
        <v>55</v>
      </c>
    </row>
    <row r="4" spans="1:4" ht="25.5" x14ac:dyDescent="0.2">
      <c r="A4" s="3" t="s">
        <v>39</v>
      </c>
      <c r="B4" s="4">
        <v>14116071</v>
      </c>
      <c r="C4" s="4">
        <v>14116071</v>
      </c>
      <c r="D4" s="7">
        <f>C4/B4</f>
        <v>1</v>
      </c>
    </row>
    <row r="5" spans="1:4" ht="38.25" x14ac:dyDescent="0.2">
      <c r="A5" s="3" t="s">
        <v>40</v>
      </c>
      <c r="B5" s="4">
        <v>4966520</v>
      </c>
      <c r="C5" s="4">
        <v>5075629</v>
      </c>
      <c r="D5" s="7">
        <f t="shared" ref="D5:D37" si="0">C5/B5</f>
        <v>1.0219689037797088</v>
      </c>
    </row>
    <row r="6" spans="1:4" ht="25.5" x14ac:dyDescent="0.2">
      <c r="A6" s="3" t="s">
        <v>41</v>
      </c>
      <c r="B6" s="4">
        <v>1800000</v>
      </c>
      <c r="C6" s="4">
        <v>1800000</v>
      </c>
      <c r="D6" s="7">
        <f t="shared" si="0"/>
        <v>1</v>
      </c>
    </row>
    <row r="7" spans="1:4" ht="25.5" x14ac:dyDescent="0.2">
      <c r="A7" s="3" t="s">
        <v>42</v>
      </c>
      <c r="B7" s="4">
        <v>0</v>
      </c>
      <c r="C7" s="4">
        <v>3151100</v>
      </c>
      <c r="D7" s="7"/>
    </row>
    <row r="8" spans="1:4" x14ac:dyDescent="0.2">
      <c r="A8" s="3" t="s">
        <v>79</v>
      </c>
      <c r="B8" s="4">
        <v>20882591</v>
      </c>
      <c r="C8" s="4">
        <v>24142800</v>
      </c>
      <c r="D8" s="7">
        <f t="shared" si="0"/>
        <v>1.1561209047287284</v>
      </c>
    </row>
    <row r="9" spans="1:4" ht="25.5" x14ac:dyDescent="0.2">
      <c r="A9" s="3" t="s">
        <v>80</v>
      </c>
      <c r="B9" s="4">
        <v>7481691</v>
      </c>
      <c r="C9" s="4">
        <v>6655599</v>
      </c>
      <c r="D9" s="7">
        <f t="shared" si="0"/>
        <v>0.88958485454691993</v>
      </c>
    </row>
    <row r="10" spans="1:4" x14ac:dyDescent="0.2">
      <c r="A10" s="3" t="s">
        <v>43</v>
      </c>
      <c r="B10" s="4">
        <v>0</v>
      </c>
      <c r="C10" s="4">
        <v>0</v>
      </c>
      <c r="D10" s="7"/>
    </row>
    <row r="11" spans="1:4" x14ac:dyDescent="0.2">
      <c r="A11" s="3" t="s">
        <v>44</v>
      </c>
      <c r="B11" s="4">
        <v>0</v>
      </c>
      <c r="C11" s="4">
        <v>0</v>
      </c>
      <c r="D11" s="7"/>
    </row>
    <row r="12" spans="1:4" ht="25.5" x14ac:dyDescent="0.2">
      <c r="A12" s="5" t="s">
        <v>81</v>
      </c>
      <c r="B12" s="6">
        <v>28364282</v>
      </c>
      <c r="C12" s="6">
        <v>30798399</v>
      </c>
      <c r="D12" s="7">
        <f t="shared" si="0"/>
        <v>1.0858162741436572</v>
      </c>
    </row>
    <row r="13" spans="1:4" ht="25.5" x14ac:dyDescent="0.2">
      <c r="A13" s="3" t="s">
        <v>82</v>
      </c>
      <c r="B13" s="4">
        <v>0</v>
      </c>
      <c r="C13" s="4">
        <v>1153822</v>
      </c>
      <c r="D13" s="7"/>
    </row>
    <row r="14" spans="1:4" x14ac:dyDescent="0.2">
      <c r="A14" s="3" t="s">
        <v>45</v>
      </c>
      <c r="B14" s="4">
        <v>0</v>
      </c>
      <c r="C14" s="4">
        <v>0</v>
      </c>
      <c r="D14" s="7"/>
    </row>
    <row r="15" spans="1:4" ht="25.5" x14ac:dyDescent="0.2">
      <c r="A15" s="5" t="s">
        <v>83</v>
      </c>
      <c r="B15" s="6">
        <v>0</v>
      </c>
      <c r="C15" s="6">
        <v>1153822</v>
      </c>
      <c r="D15" s="7"/>
    </row>
    <row r="16" spans="1:4" x14ac:dyDescent="0.2">
      <c r="A16" s="3" t="s">
        <v>84</v>
      </c>
      <c r="B16" s="4">
        <v>1200000</v>
      </c>
      <c r="C16" s="4">
        <v>1431251</v>
      </c>
      <c r="D16" s="7">
        <f t="shared" si="0"/>
        <v>1.1927091666666667</v>
      </c>
    </row>
    <row r="17" spans="1:4" ht="25.5" x14ac:dyDescent="0.2">
      <c r="A17" s="3" t="s">
        <v>46</v>
      </c>
      <c r="B17" s="4">
        <v>0</v>
      </c>
      <c r="C17" s="4">
        <v>0</v>
      </c>
      <c r="D17" s="7"/>
    </row>
    <row r="18" spans="1:4" x14ac:dyDescent="0.2">
      <c r="A18" s="3" t="s">
        <v>85</v>
      </c>
      <c r="B18" s="4">
        <v>400000</v>
      </c>
      <c r="C18" s="4">
        <v>400000</v>
      </c>
      <c r="D18" s="7">
        <f t="shared" si="0"/>
        <v>1</v>
      </c>
    </row>
    <row r="19" spans="1:4" ht="38.25" x14ac:dyDescent="0.2">
      <c r="A19" s="3" t="s">
        <v>47</v>
      </c>
      <c r="B19" s="4">
        <v>0</v>
      </c>
      <c r="C19" s="4">
        <v>0</v>
      </c>
      <c r="D19" s="7"/>
    </row>
    <row r="20" spans="1:4" x14ac:dyDescent="0.2">
      <c r="A20" s="3" t="s">
        <v>86</v>
      </c>
      <c r="B20" s="4">
        <v>200000</v>
      </c>
      <c r="C20" s="4">
        <v>328906</v>
      </c>
      <c r="D20" s="7">
        <f t="shared" si="0"/>
        <v>1.64453</v>
      </c>
    </row>
    <row r="21" spans="1:4" ht="25.5" x14ac:dyDescent="0.2">
      <c r="A21" s="3" t="s">
        <v>48</v>
      </c>
      <c r="B21" s="4">
        <v>0</v>
      </c>
      <c r="C21" s="4">
        <v>0</v>
      </c>
      <c r="D21" s="7"/>
    </row>
    <row r="22" spans="1:4" x14ac:dyDescent="0.2">
      <c r="A22" s="3" t="s">
        <v>87</v>
      </c>
      <c r="B22" s="4">
        <v>600000</v>
      </c>
      <c r="C22" s="4">
        <v>728906</v>
      </c>
      <c r="D22" s="7">
        <f t="shared" si="0"/>
        <v>1.2148433333333333</v>
      </c>
    </row>
    <row r="23" spans="1:4" x14ac:dyDescent="0.2">
      <c r="A23" s="3" t="s">
        <v>88</v>
      </c>
      <c r="B23" s="4">
        <v>1000</v>
      </c>
      <c r="C23" s="4">
        <v>11611</v>
      </c>
      <c r="D23" s="7">
        <f t="shared" si="0"/>
        <v>11.611000000000001</v>
      </c>
    </row>
    <row r="24" spans="1:4" x14ac:dyDescent="0.2">
      <c r="A24" s="5" t="s">
        <v>89</v>
      </c>
      <c r="B24" s="6">
        <v>1801000</v>
      </c>
      <c r="C24" s="6">
        <v>2171768</v>
      </c>
      <c r="D24" s="7">
        <f t="shared" si="0"/>
        <v>1.2058678511937813</v>
      </c>
    </row>
    <row r="25" spans="1:4" x14ac:dyDescent="0.2">
      <c r="A25" s="3" t="s">
        <v>90</v>
      </c>
      <c r="B25" s="4">
        <v>0</v>
      </c>
      <c r="C25" s="4">
        <v>6800</v>
      </c>
      <c r="D25" s="7"/>
    </row>
    <row r="26" spans="1:4" x14ac:dyDescent="0.2">
      <c r="A26" s="3" t="s">
        <v>91</v>
      </c>
      <c r="B26" s="4">
        <v>350000</v>
      </c>
      <c r="C26" s="4">
        <v>447522</v>
      </c>
      <c r="D26" s="7">
        <f t="shared" si="0"/>
        <v>1.2786342857142856</v>
      </c>
    </row>
    <row r="27" spans="1:4" ht="25.5" x14ac:dyDescent="0.2">
      <c r="A27" s="3" t="s">
        <v>49</v>
      </c>
      <c r="B27" s="4">
        <v>0</v>
      </c>
      <c r="C27" s="4">
        <v>0</v>
      </c>
      <c r="D27" s="7"/>
    </row>
    <row r="28" spans="1:4" ht="25.5" x14ac:dyDescent="0.2">
      <c r="A28" s="3" t="s">
        <v>92</v>
      </c>
      <c r="B28" s="4">
        <v>500</v>
      </c>
      <c r="C28" s="4">
        <v>500</v>
      </c>
      <c r="D28" s="7">
        <f t="shared" si="0"/>
        <v>1</v>
      </c>
    </row>
    <row r="29" spans="1:4" ht="25.5" x14ac:dyDescent="0.2">
      <c r="A29" s="3" t="s">
        <v>93</v>
      </c>
      <c r="B29" s="4">
        <v>500</v>
      </c>
      <c r="C29" s="4">
        <v>500</v>
      </c>
      <c r="D29" s="7">
        <f t="shared" si="0"/>
        <v>1</v>
      </c>
    </row>
    <row r="30" spans="1:4" x14ac:dyDescent="0.2">
      <c r="A30" s="3" t="s">
        <v>94</v>
      </c>
      <c r="B30" s="4">
        <v>10000</v>
      </c>
      <c r="C30" s="4">
        <v>10000</v>
      </c>
      <c r="D30" s="7">
        <f t="shared" si="0"/>
        <v>1</v>
      </c>
    </row>
    <row r="31" spans="1:4" x14ac:dyDescent="0.2">
      <c r="A31" s="5" t="s">
        <v>95</v>
      </c>
      <c r="B31" s="6">
        <v>360500</v>
      </c>
      <c r="C31" s="6">
        <v>464822</v>
      </c>
      <c r="D31" s="7">
        <f t="shared" si="0"/>
        <v>1.289381414701803</v>
      </c>
    </row>
    <row r="32" spans="1:4" x14ac:dyDescent="0.2">
      <c r="A32" s="3" t="s">
        <v>50</v>
      </c>
      <c r="B32" s="4">
        <v>2000000</v>
      </c>
      <c r="C32" s="4">
        <v>2000000</v>
      </c>
      <c r="D32" s="7">
        <f t="shared" si="0"/>
        <v>1</v>
      </c>
    </row>
    <row r="33" spans="1:4" x14ac:dyDescent="0.2">
      <c r="A33" s="5" t="s">
        <v>96</v>
      </c>
      <c r="B33" s="6">
        <v>2000000</v>
      </c>
      <c r="C33" s="6">
        <v>2000000</v>
      </c>
      <c r="D33" s="7">
        <f t="shared" si="0"/>
        <v>1</v>
      </c>
    </row>
    <row r="34" spans="1:4" ht="25.5" x14ac:dyDescent="0.2">
      <c r="A34" s="3" t="s">
        <v>97</v>
      </c>
      <c r="B34" s="4">
        <v>0</v>
      </c>
      <c r="C34" s="4">
        <v>592429</v>
      </c>
      <c r="D34" s="7"/>
    </row>
    <row r="35" spans="1:4" x14ac:dyDescent="0.2">
      <c r="A35" s="3" t="s">
        <v>51</v>
      </c>
      <c r="B35" s="4">
        <v>0</v>
      </c>
      <c r="C35" s="4">
        <v>0</v>
      </c>
      <c r="D35" s="7"/>
    </row>
    <row r="36" spans="1:4" x14ac:dyDescent="0.2">
      <c r="A36" s="5" t="s">
        <v>98</v>
      </c>
      <c r="B36" s="6">
        <v>0</v>
      </c>
      <c r="C36" s="6">
        <v>592429</v>
      </c>
      <c r="D36" s="7"/>
    </row>
    <row r="37" spans="1:4" x14ac:dyDescent="0.2">
      <c r="A37" s="5" t="s">
        <v>99</v>
      </c>
      <c r="B37" s="6">
        <v>32525782</v>
      </c>
      <c r="C37" s="6">
        <v>37181240</v>
      </c>
      <c r="D37" s="7">
        <f t="shared" si="0"/>
        <v>1.1431313165660397</v>
      </c>
    </row>
  </sheetData>
  <mergeCells count="2">
    <mergeCell ref="A1:D1"/>
    <mergeCell ref="A2:D2"/>
  </mergeCells>
  <pageMargins left="0.75" right="0.75" top="1" bottom="1" header="0.5" footer="0.5"/>
  <pageSetup orientation="portrait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zoomScaleNormal="100" workbookViewId="0">
      <selection activeCell="C14" sqref="C14"/>
    </sheetView>
  </sheetViews>
  <sheetFormatPr defaultRowHeight="12.75" x14ac:dyDescent="0.2"/>
  <cols>
    <col min="1" max="1" width="42.7109375" customWidth="1"/>
    <col min="2" max="2" width="13.140625" customWidth="1"/>
    <col min="3" max="3" width="13.5703125" customWidth="1"/>
    <col min="4" max="4" width="9.7109375" customWidth="1"/>
  </cols>
  <sheetData>
    <row r="1" spans="1:4" x14ac:dyDescent="0.2">
      <c r="A1" s="20" t="s">
        <v>112</v>
      </c>
      <c r="B1" s="20"/>
      <c r="C1" s="20"/>
      <c r="D1" s="20"/>
    </row>
    <row r="2" spans="1:4" x14ac:dyDescent="0.2">
      <c r="A2" s="18" t="s">
        <v>108</v>
      </c>
      <c r="B2" s="18"/>
      <c r="C2" s="18"/>
      <c r="D2" s="18"/>
    </row>
    <row r="3" spans="1:4" ht="25.5" x14ac:dyDescent="0.2">
      <c r="A3" s="2" t="s">
        <v>0</v>
      </c>
      <c r="B3" s="2" t="s">
        <v>1</v>
      </c>
      <c r="C3" s="2" t="s">
        <v>2</v>
      </c>
      <c r="D3" s="2" t="s">
        <v>55</v>
      </c>
    </row>
    <row r="4" spans="1:4" ht="25.5" x14ac:dyDescent="0.2">
      <c r="A4" s="3" t="s">
        <v>53</v>
      </c>
      <c r="B4" s="4">
        <v>26580749</v>
      </c>
      <c r="C4" s="4">
        <v>26580749</v>
      </c>
      <c r="D4" s="7">
        <f>C4/B4</f>
        <v>1</v>
      </c>
    </row>
    <row r="5" spans="1:4" x14ac:dyDescent="0.2">
      <c r="A5" s="3" t="s">
        <v>102</v>
      </c>
      <c r="B5" s="4">
        <v>26580749</v>
      </c>
      <c r="C5" s="4">
        <v>26580749</v>
      </c>
      <c r="D5" s="7">
        <f t="shared" ref="D5:D8" si="0">C5/B5</f>
        <v>1</v>
      </c>
    </row>
    <row r="6" spans="1:4" x14ac:dyDescent="0.2">
      <c r="A6" s="3" t="s">
        <v>54</v>
      </c>
      <c r="B6" s="4">
        <v>0</v>
      </c>
      <c r="C6" s="4">
        <v>0</v>
      </c>
      <c r="D6" s="7"/>
    </row>
    <row r="7" spans="1:4" x14ac:dyDescent="0.2">
      <c r="A7" s="3" t="s">
        <v>103</v>
      </c>
      <c r="B7" s="4">
        <v>26580749</v>
      </c>
      <c r="C7" s="4">
        <v>26580749</v>
      </c>
      <c r="D7" s="7">
        <f t="shared" si="0"/>
        <v>1</v>
      </c>
    </row>
    <row r="8" spans="1:4" x14ac:dyDescent="0.2">
      <c r="A8" s="5" t="s">
        <v>104</v>
      </c>
      <c r="B8" s="6">
        <v>26580749</v>
      </c>
      <c r="C8" s="6">
        <v>26580749</v>
      </c>
      <c r="D8" s="7">
        <f t="shared" si="0"/>
        <v>1</v>
      </c>
    </row>
  </sheetData>
  <mergeCells count="2">
    <mergeCell ref="A1:D1"/>
    <mergeCell ref="A2:D2"/>
  </mergeCells>
  <pageMargins left="0.75" right="0.75" top="1" bottom="1" header="0.5" footer="0.5"/>
  <pageSetup orientation="portrait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Kiadás</vt:lpstr>
      <vt:lpstr>Finanszírozási kiadás</vt:lpstr>
      <vt:lpstr>Bevétel</vt:lpstr>
      <vt:lpstr>Finanszírozási bevétel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2019-03-01T08:47:37Z</cp:lastPrinted>
  <dcterms:created xsi:type="dcterms:W3CDTF">2010-05-29T08:47:41Z</dcterms:created>
  <dcterms:modified xsi:type="dcterms:W3CDTF">2019-04-29T13:42:01Z</dcterms:modified>
</cp:coreProperties>
</file>