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6.sz. melléklet" sheetId="1" r:id="rId1"/>
  </sheets>
  <calcPr calcId="124519"/>
</workbook>
</file>

<file path=xl/calcChain.xml><?xml version="1.0" encoding="utf-8"?>
<calcChain xmlns="http://schemas.openxmlformats.org/spreadsheetml/2006/main">
  <c r="C6" i="1"/>
  <c r="D6"/>
  <c r="C7"/>
  <c r="D7"/>
  <c r="C14"/>
  <c r="D14"/>
  <c r="C23"/>
  <c r="C19" s="1"/>
  <c r="C30" s="1"/>
  <c r="C32" s="1"/>
  <c r="D23"/>
  <c r="D19" s="1"/>
  <c r="D30" s="1"/>
  <c r="D32" s="1"/>
</calcChain>
</file>

<file path=xl/sharedStrings.xml><?xml version="1.0" encoding="utf-8"?>
<sst xmlns="http://schemas.openxmlformats.org/spreadsheetml/2006/main" count="70" uniqueCount="70">
  <si>
    <t>80.</t>
  </si>
  <si>
    <t>FORRÁSOK ÖSSZESEN  (54+61+79)</t>
  </si>
  <si>
    <t>78.</t>
  </si>
  <si>
    <t xml:space="preserve">G. Egyéb passzív pénzügyi elszámolások </t>
  </si>
  <si>
    <t>79.</t>
  </si>
  <si>
    <t>F) KÖTELEZETTSÉGEK ÖSSZESEN (62+67+78)</t>
  </si>
  <si>
    <t>77.</t>
  </si>
  <si>
    <t xml:space="preserve">                                    - egyéb </t>
  </si>
  <si>
    <t>76.</t>
  </si>
  <si>
    <t xml:space="preserve">                                    - egyéb hosszú lejáratú köt.köv. évi törlesztése</t>
  </si>
  <si>
    <t>75.</t>
  </si>
  <si>
    <t xml:space="preserve">                                    - beruházási hitel következő évi törlesztése</t>
  </si>
  <si>
    <t>74.</t>
  </si>
  <si>
    <t xml:space="preserve">                                    - lakbér túlfizetés</t>
  </si>
  <si>
    <t>73.</t>
  </si>
  <si>
    <t xml:space="preserve">                                    - helyi adóból származó túlfizetés</t>
  </si>
  <si>
    <t>72.</t>
  </si>
  <si>
    <t xml:space="preserve">          Ebből:               - iparűzési adóból származó túlfizetés</t>
  </si>
  <si>
    <t>71.</t>
  </si>
  <si>
    <t>4. Egyéb rövid lejáratú kötelezettségek</t>
  </si>
  <si>
    <t>70.</t>
  </si>
  <si>
    <t>3. Kötelezettségek áruszállításból és szolgáltatásból (szállítók)</t>
  </si>
  <si>
    <t>69.</t>
  </si>
  <si>
    <t>2. Rövid lejáratú hitelek</t>
  </si>
  <si>
    <t>68.</t>
  </si>
  <si>
    <t>1. Rövid lejáratú kölcsönök</t>
  </si>
  <si>
    <t>67.</t>
  </si>
  <si>
    <r>
      <t xml:space="preserve"> II. Rövid lejáratú kötelezettségek összesen</t>
    </r>
    <r>
      <rPr>
        <b/>
        <i/>
        <sz val="9"/>
        <rFont val="Times New Roman CE"/>
        <family val="1"/>
        <charset val="238"/>
      </rPr>
      <t xml:space="preserve"> </t>
    </r>
    <r>
      <rPr>
        <b/>
        <i/>
        <sz val="8"/>
        <rFont val="Times New Roman CE"/>
        <family val="1"/>
        <charset val="238"/>
      </rPr>
      <t>(68+69+70+71)</t>
    </r>
  </si>
  <si>
    <t>66.</t>
  </si>
  <si>
    <t xml:space="preserve">4. Egyéb hosszú lejáratú kötelezettségek </t>
  </si>
  <si>
    <t>65.</t>
  </si>
  <si>
    <t>3. Beruházási és fejlesztési hitelek</t>
  </si>
  <si>
    <t>64.</t>
  </si>
  <si>
    <t>2. Tartozás (fejlesztési célú) kötvénykibocsátásból</t>
  </si>
  <si>
    <t>63.</t>
  </si>
  <si>
    <t>1. Hosszú lejáratra kapott kölcsönök</t>
  </si>
  <si>
    <t>62.</t>
  </si>
  <si>
    <r>
      <t xml:space="preserve"> I. Hosszú lejáratú kötelezettségek összesen</t>
    </r>
    <r>
      <rPr>
        <b/>
        <i/>
        <sz val="9"/>
        <rFont val="Times New Roman CE"/>
        <family val="1"/>
        <charset val="238"/>
      </rPr>
      <t xml:space="preserve"> (63+64+65+66)</t>
    </r>
  </si>
  <si>
    <t>61.</t>
  </si>
  <si>
    <t>E) TARTALÉKOK ÖSSZESEN (54+57)</t>
  </si>
  <si>
    <t>60.</t>
  </si>
  <si>
    <t xml:space="preserve"> 2. Előző év(ek) vállakozási eredménye</t>
  </si>
  <si>
    <t>59.</t>
  </si>
  <si>
    <t xml:space="preserve"> 1. Tárgyévi vállakozási eredmény</t>
  </si>
  <si>
    <t>58.</t>
  </si>
  <si>
    <t>b/Következő évben felhasználható vállakozási eredmény (59+60)</t>
  </si>
  <si>
    <t>57.</t>
  </si>
  <si>
    <t xml:space="preserve"> 2. Előző év(ek) költségvetési tartalékai (pénzmaradvány)</t>
  </si>
  <si>
    <t>56.</t>
  </si>
  <si>
    <t xml:space="preserve"> 1. Tárgyévi költségvetési tartalék (pénzmaradvány) </t>
  </si>
  <si>
    <t>55.</t>
  </si>
  <si>
    <t>a/ Következő évben felhasználható pénzmaradvány (56+57)</t>
  </si>
  <si>
    <t>54.</t>
  </si>
  <si>
    <r>
      <t xml:space="preserve"> D) SAJÁT TŐKE ÖSSZESEN </t>
    </r>
    <r>
      <rPr>
        <b/>
        <sz val="9"/>
        <rFont val="Times New Roman CE"/>
        <family val="1"/>
        <charset val="238"/>
      </rPr>
      <t>(52+53)</t>
    </r>
  </si>
  <si>
    <t>53.</t>
  </si>
  <si>
    <t xml:space="preserve">2. Tőkeváltozások </t>
  </si>
  <si>
    <t>52.</t>
  </si>
  <si>
    <t xml:space="preserve">1. Induló tőke </t>
  </si>
  <si>
    <t>5</t>
  </si>
  <si>
    <t>4</t>
  </si>
  <si>
    <t>3</t>
  </si>
  <si>
    <t>2</t>
  </si>
  <si>
    <t>1</t>
  </si>
  <si>
    <t>%-a</t>
  </si>
  <si>
    <t>állományi érték</t>
  </si>
  <si>
    <t>Változás</t>
  </si>
  <si>
    <t>Tárgyév</t>
  </si>
  <si>
    <t>Előző év   (nyitó)</t>
  </si>
  <si>
    <t>Sorszám</t>
  </si>
  <si>
    <t>FORRÁSOK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</si>
</sst>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sz val="16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7">
    <xf numFmtId="0" fontId="0" fillId="0" borderId="0"/>
    <xf numFmtId="0" fontId="1" fillId="0" borderId="0"/>
    <xf numFmtId="9" fontId="1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</cellStyleXfs>
  <cellXfs count="37">
    <xf numFmtId="0" fontId="0" fillId="0" borderId="0" xfId="0"/>
    <xf numFmtId="0" fontId="1" fillId="0" borderId="0" xfId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1" fillId="0" borderId="0" xfId="1" applyAlignment="1" applyProtection="1">
      <alignment vertical="center" wrapText="1"/>
    </xf>
    <xf numFmtId="9" fontId="0" fillId="0" borderId="1" xfId="2" applyFont="1" applyFill="1" applyBorder="1" applyAlignment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vertical="center"/>
    </xf>
    <xf numFmtId="164" fontId="2" fillId="0" borderId="1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 wrapText="1"/>
    </xf>
    <xf numFmtId="3" fontId="1" fillId="0" borderId="1" xfId="1" applyNumberFormat="1" applyFill="1" applyBorder="1" applyAlignment="1" applyProtection="1">
      <alignment horizontal="right" vertical="center"/>
      <protection locked="0"/>
    </xf>
    <xf numFmtId="3" fontId="1" fillId="0" borderId="1" xfId="1" applyNumberFormat="1" applyFill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3" fontId="1" fillId="0" borderId="1" xfId="1" applyNumberFormat="1" applyBorder="1" applyAlignment="1" applyProtection="1">
      <alignment horizontal="right" vertical="center"/>
      <protection locked="0"/>
    </xf>
    <xf numFmtId="3" fontId="1" fillId="0" borderId="1" xfId="1" applyNumberFormat="1" applyBorder="1" applyAlignment="1" applyProtection="1">
      <alignment vertical="center"/>
      <protection locked="0"/>
    </xf>
    <xf numFmtId="0" fontId="0" fillId="0" borderId="1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center" vertical="center"/>
    </xf>
    <xf numFmtId="0" fontId="0" fillId="0" borderId="1" xfId="1" applyFont="1" applyBorder="1" applyAlignment="1" applyProtection="1">
      <alignment vertical="center" wrapText="1"/>
    </xf>
    <xf numFmtId="0" fontId="0" fillId="0" borderId="1" xfId="1" applyFont="1" applyBorder="1" applyAlignment="1" applyProtection="1">
      <alignment horizontal="left" vertical="center" wrapText="1"/>
    </xf>
    <xf numFmtId="3" fontId="1" fillId="0" borderId="1" xfId="1" applyNumberFormat="1" applyFill="1" applyBorder="1" applyAlignment="1" applyProtection="1">
      <alignment vertical="center"/>
    </xf>
    <xf numFmtId="0" fontId="8" fillId="0" borderId="1" xfId="1" applyFont="1" applyBorder="1" applyAlignment="1" applyProtection="1">
      <alignment vertical="center" wrapText="1"/>
    </xf>
    <xf numFmtId="0" fontId="2" fillId="0" borderId="1" xfId="1" applyFont="1" applyBorder="1" applyAlignment="1" applyProtection="1">
      <alignment horizontal="left" vertical="center" wrapText="1"/>
    </xf>
    <xf numFmtId="0" fontId="0" fillId="0" borderId="0" xfId="1" applyFont="1" applyAlignment="1" applyProtection="1">
      <alignment vertical="center"/>
      <protection locked="0"/>
    </xf>
    <xf numFmtId="3" fontId="1" fillId="0" borderId="1" xfId="1" applyNumberFormat="1" applyFill="1" applyBorder="1" applyAlignment="1" applyProtection="1">
      <alignment horizontal="right" vertical="center"/>
    </xf>
    <xf numFmtId="0" fontId="3" fillId="0" borderId="1" xfId="1" applyFont="1" applyBorder="1" applyAlignment="1" applyProtection="1">
      <alignment horizontal="left" vertical="center" wrapText="1"/>
    </xf>
    <xf numFmtId="49" fontId="0" fillId="0" borderId="0" xfId="1" applyNumberFormat="1" applyFont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 wrapText="1"/>
    </xf>
    <xf numFmtId="0" fontId="1" fillId="0" borderId="0" xfId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1" fillId="0" borderId="1" xfId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center" vertical="center"/>
    </xf>
    <xf numFmtId="0" fontId="9" fillId="0" borderId="1" xfId="1" applyFont="1" applyBorder="1" applyAlignment="1" applyProtection="1">
      <alignment horizontal="center" vertical="center" wrapText="1"/>
    </xf>
    <xf numFmtId="0" fontId="10" fillId="0" borderId="1" xfId="1" applyFont="1" applyBorder="1" applyAlignment="1" applyProtection="1">
      <alignment horizontal="center" textRotation="90"/>
    </xf>
    <xf numFmtId="0" fontId="11" fillId="0" borderId="1" xfId="1" applyFont="1" applyBorder="1" applyAlignment="1" applyProtection="1">
      <alignment horizontal="center" vertical="center" wrapText="1"/>
    </xf>
  </cellXfs>
  <cellStyles count="7">
    <cellStyle name="Hiperhivatkozás" xfId="3"/>
    <cellStyle name="Már látott hiperhivatkozás" xfId="4"/>
    <cellStyle name="Normál" xfId="0" builtinId="0"/>
    <cellStyle name="Normál 2" xfId="5"/>
    <cellStyle name="Normál 2 2" xfId="6"/>
    <cellStyle name="Normál 3" xfId="1"/>
    <cellStyle name="Százalék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E36" sqref="E36"/>
    </sheetView>
  </sheetViews>
  <sheetFormatPr defaultRowHeight="12.75"/>
  <cols>
    <col min="1" max="1" width="56.5703125" style="4" customWidth="1"/>
    <col min="2" max="2" width="5.42578125" style="3" customWidth="1"/>
    <col min="3" max="4" width="13.5703125" style="1" customWidth="1"/>
    <col min="5" max="5" width="13.140625" style="2" customWidth="1"/>
    <col min="6" max="16384" width="9.140625" style="1"/>
  </cols>
  <sheetData>
    <row r="1" spans="1:5" s="28" customFormat="1" ht="31.5" customHeight="1" thickBot="1">
      <c r="A1" s="36" t="s">
        <v>69</v>
      </c>
      <c r="B1" s="35" t="s">
        <v>68</v>
      </c>
      <c r="C1" s="34" t="s">
        <v>67</v>
      </c>
      <c r="D1" s="33" t="s">
        <v>66</v>
      </c>
      <c r="E1" s="33" t="s">
        <v>65</v>
      </c>
    </row>
    <row r="2" spans="1:5" s="28" customFormat="1" ht="16.5" thickBot="1">
      <c r="A2" s="32"/>
      <c r="B2" s="31"/>
      <c r="C2" s="30" t="s">
        <v>64</v>
      </c>
      <c r="D2" s="30"/>
      <c r="E2" s="29" t="s">
        <v>63</v>
      </c>
    </row>
    <row r="3" spans="1:5" s="25" customFormat="1" ht="15.75" thickBot="1">
      <c r="A3" s="27" t="s">
        <v>62</v>
      </c>
      <c r="B3" s="26" t="s">
        <v>61</v>
      </c>
      <c r="C3" s="26" t="s">
        <v>60</v>
      </c>
      <c r="D3" s="26" t="s">
        <v>59</v>
      </c>
      <c r="E3" s="26" t="s">
        <v>58</v>
      </c>
    </row>
    <row r="4" spans="1:5" ht="12.75" customHeight="1" thickBot="1">
      <c r="A4" s="18" t="s">
        <v>57</v>
      </c>
      <c r="B4" s="7" t="s">
        <v>56</v>
      </c>
      <c r="C4" s="14">
        <v>466100696</v>
      </c>
      <c r="D4" s="13">
        <v>467715469</v>
      </c>
      <c r="E4" s="5"/>
    </row>
    <row r="5" spans="1:5" ht="15.75" thickBot="1">
      <c r="A5" s="18" t="s">
        <v>55</v>
      </c>
      <c r="B5" s="7" t="s">
        <v>54</v>
      </c>
      <c r="C5" s="14">
        <v>1614773</v>
      </c>
      <c r="D5" s="13">
        <v>257933067</v>
      </c>
      <c r="E5" s="5"/>
    </row>
    <row r="6" spans="1:5" ht="12.75" customHeight="1" thickBot="1">
      <c r="A6" s="24" t="s">
        <v>53</v>
      </c>
      <c r="B6" s="7" t="s">
        <v>52</v>
      </c>
      <c r="C6" s="6">
        <f>SUM(C4:C5)</f>
        <v>467715469</v>
      </c>
      <c r="D6" s="6">
        <f>SUM(D4:D5)</f>
        <v>725648536</v>
      </c>
      <c r="E6" s="5"/>
    </row>
    <row r="7" spans="1:5" ht="12.75" customHeight="1" thickBot="1">
      <c r="A7" s="24" t="s">
        <v>51</v>
      </c>
      <c r="B7" s="7" t="s">
        <v>50</v>
      </c>
      <c r="C7" s="6">
        <f>SUM(C8:C9)</f>
        <v>38817771</v>
      </c>
      <c r="D7" s="6">
        <f>SUM(D8:D9)</f>
        <v>71481649</v>
      </c>
      <c r="E7" s="5"/>
    </row>
    <row r="8" spans="1:5" ht="15.75" thickBot="1">
      <c r="A8" s="21" t="s">
        <v>49</v>
      </c>
      <c r="B8" s="7" t="s">
        <v>48</v>
      </c>
      <c r="C8" s="14">
        <v>38817771</v>
      </c>
      <c r="D8" s="13">
        <v>71481649</v>
      </c>
      <c r="E8" s="5"/>
    </row>
    <row r="9" spans="1:5" ht="15.75" thickBot="1">
      <c r="A9" s="21" t="s">
        <v>47</v>
      </c>
      <c r="B9" s="7" t="s">
        <v>46</v>
      </c>
      <c r="C9" s="14"/>
      <c r="D9" s="13"/>
      <c r="E9" s="5"/>
    </row>
    <row r="10" spans="1:5" ht="15.75" thickBot="1">
      <c r="A10" s="24" t="s">
        <v>45</v>
      </c>
      <c r="B10" s="7" t="s">
        <v>44</v>
      </c>
      <c r="C10" s="19"/>
      <c r="D10" s="23"/>
      <c r="E10" s="5"/>
    </row>
    <row r="11" spans="1:5" s="22" customFormat="1" ht="15.75" thickBot="1">
      <c r="A11" s="21" t="s">
        <v>43</v>
      </c>
      <c r="B11" s="7" t="s">
        <v>42</v>
      </c>
      <c r="C11" s="14"/>
      <c r="D11" s="13"/>
      <c r="E11" s="5"/>
    </row>
    <row r="12" spans="1:5" ht="15.75" thickBot="1">
      <c r="A12" s="21" t="s">
        <v>41</v>
      </c>
      <c r="B12" s="7" t="s">
        <v>40</v>
      </c>
      <c r="C12" s="10"/>
      <c r="D12" s="9"/>
      <c r="E12" s="5"/>
    </row>
    <row r="13" spans="1:5" ht="15.75" thickBot="1">
      <c r="A13" s="20" t="s">
        <v>39</v>
      </c>
      <c r="B13" s="7" t="s">
        <v>38</v>
      </c>
      <c r="C13" s="19">
        <v>0</v>
      </c>
      <c r="D13" s="19">
        <v>0</v>
      </c>
      <c r="E13" s="5"/>
    </row>
    <row r="14" spans="1:5" ht="15.75" thickBot="1">
      <c r="A14" s="11" t="s">
        <v>37</v>
      </c>
      <c r="B14" s="7" t="s">
        <v>36</v>
      </c>
      <c r="C14" s="19">
        <f>C15+C16+C17+C18</f>
        <v>15200000</v>
      </c>
      <c r="D14" s="19">
        <f>D15+D16+D17+D18</f>
        <v>13300000</v>
      </c>
      <c r="E14" s="5"/>
    </row>
    <row r="15" spans="1:5" ht="15.75" thickBot="1">
      <c r="A15" s="18" t="s">
        <v>35</v>
      </c>
      <c r="B15" s="7" t="s">
        <v>34</v>
      </c>
      <c r="C15" s="14"/>
      <c r="D15" s="13"/>
      <c r="E15" s="5"/>
    </row>
    <row r="16" spans="1:5" ht="15.75" thickBot="1">
      <c r="A16" s="18" t="s">
        <v>33</v>
      </c>
      <c r="B16" s="7" t="s">
        <v>32</v>
      </c>
      <c r="C16" s="14"/>
      <c r="D16" s="13"/>
      <c r="E16" s="5"/>
    </row>
    <row r="17" spans="1:5" ht="15.75" thickBot="1">
      <c r="A17" s="18" t="s">
        <v>31</v>
      </c>
      <c r="B17" s="7" t="s">
        <v>30</v>
      </c>
      <c r="C17" s="14">
        <v>15200000</v>
      </c>
      <c r="D17" s="13">
        <v>13300000</v>
      </c>
      <c r="E17" s="5"/>
    </row>
    <row r="18" spans="1:5" ht="15.75" thickBot="1">
      <c r="A18" s="18" t="s">
        <v>29</v>
      </c>
      <c r="B18" s="7" t="s">
        <v>28</v>
      </c>
      <c r="C18" s="14"/>
      <c r="D18" s="13"/>
      <c r="E18" s="5"/>
    </row>
    <row r="19" spans="1:5" ht="15.75" thickBot="1">
      <c r="A19" s="11" t="s">
        <v>27</v>
      </c>
      <c r="B19" s="7" t="s">
        <v>26</v>
      </c>
      <c r="C19" s="6">
        <f>C20+C21+C22+C23</f>
        <v>5540451</v>
      </c>
      <c r="D19" s="6">
        <f>D20+D21+D22+D23</f>
        <v>2644829</v>
      </c>
      <c r="E19" s="5"/>
    </row>
    <row r="20" spans="1:5" ht="15.75" thickBot="1">
      <c r="A20" s="18" t="s">
        <v>25</v>
      </c>
      <c r="B20" s="7" t="s">
        <v>24</v>
      </c>
      <c r="C20" s="14"/>
      <c r="D20" s="13"/>
      <c r="E20" s="5"/>
    </row>
    <row r="21" spans="1:5" ht="18" customHeight="1" thickBot="1">
      <c r="A21" s="18" t="s">
        <v>23</v>
      </c>
      <c r="B21" s="7" t="s">
        <v>22</v>
      </c>
      <c r="C21" s="14">
        <v>475000</v>
      </c>
      <c r="D21" s="13">
        <v>14276</v>
      </c>
      <c r="E21" s="5"/>
    </row>
    <row r="22" spans="1:5" ht="30.75" thickBot="1">
      <c r="A22" s="18" t="s">
        <v>21</v>
      </c>
      <c r="B22" s="7" t="s">
        <v>20</v>
      </c>
      <c r="C22" s="14"/>
      <c r="D22" s="13"/>
      <c r="E22" s="5"/>
    </row>
    <row r="23" spans="1:5" ht="15.75" thickBot="1">
      <c r="A23" s="18" t="s">
        <v>19</v>
      </c>
      <c r="B23" s="7" t="s">
        <v>18</v>
      </c>
      <c r="C23" s="14">
        <f>SUM(C24:C29)</f>
        <v>5065451</v>
      </c>
      <c r="D23" s="14">
        <f>SUM(D24:D29)</f>
        <v>2630553</v>
      </c>
      <c r="E23" s="5"/>
    </row>
    <row r="24" spans="1:5" ht="15.75" thickBot="1">
      <c r="A24" s="18" t="s">
        <v>17</v>
      </c>
      <c r="B24" s="7" t="s">
        <v>16</v>
      </c>
      <c r="C24" s="14"/>
      <c r="D24" s="13"/>
      <c r="E24" s="5"/>
    </row>
    <row r="25" spans="1:5" ht="15.75" thickBot="1">
      <c r="A25" s="18" t="s">
        <v>15</v>
      </c>
      <c r="B25" s="7" t="s">
        <v>14</v>
      </c>
      <c r="C25" s="14"/>
      <c r="D25" s="13"/>
      <c r="E25" s="5"/>
    </row>
    <row r="26" spans="1:5" ht="15.75" thickBot="1">
      <c r="A26" s="15" t="s">
        <v>13</v>
      </c>
      <c r="B26" s="7" t="s">
        <v>12</v>
      </c>
      <c r="C26" s="14"/>
      <c r="D26" s="13"/>
      <c r="E26" s="5"/>
    </row>
    <row r="27" spans="1:5" ht="15.75" thickBot="1">
      <c r="A27" s="15" t="s">
        <v>11</v>
      </c>
      <c r="B27" s="7" t="s">
        <v>10</v>
      </c>
      <c r="C27" s="14"/>
      <c r="D27" s="13"/>
      <c r="E27" s="5"/>
    </row>
    <row r="28" spans="1:5" ht="30.75" thickBot="1">
      <c r="A28" s="17" t="s">
        <v>9</v>
      </c>
      <c r="B28" s="16" t="s">
        <v>8</v>
      </c>
      <c r="C28" s="13">
        <v>1061671</v>
      </c>
      <c r="D28" s="13">
        <v>1573238</v>
      </c>
      <c r="E28" s="5"/>
    </row>
    <row r="29" spans="1:5" ht="15.75" thickBot="1">
      <c r="A29" s="15" t="s">
        <v>7</v>
      </c>
      <c r="B29" s="7" t="s">
        <v>6</v>
      </c>
      <c r="C29" s="14">
        <v>4003780</v>
      </c>
      <c r="D29" s="13">
        <v>1057315</v>
      </c>
      <c r="E29" s="5"/>
    </row>
    <row r="30" spans="1:5" ht="15.75" thickBot="1">
      <c r="A30" s="12" t="s">
        <v>5</v>
      </c>
      <c r="B30" s="7" t="s">
        <v>4</v>
      </c>
      <c r="C30" s="6">
        <f>C14+C19</f>
        <v>20740451</v>
      </c>
      <c r="D30" s="6">
        <f>D14+D19</f>
        <v>15944829</v>
      </c>
      <c r="E30" s="5"/>
    </row>
    <row r="31" spans="1:5" ht="12.75" customHeight="1" thickBot="1">
      <c r="A31" s="11" t="s">
        <v>3</v>
      </c>
      <c r="B31" s="7" t="s">
        <v>2</v>
      </c>
      <c r="C31" s="10"/>
      <c r="D31" s="9">
        <v>6226526</v>
      </c>
      <c r="E31" s="5"/>
    </row>
    <row r="32" spans="1:5" ht="17.25" customHeight="1" thickBot="1">
      <c r="A32" s="8" t="s">
        <v>1</v>
      </c>
      <c r="B32" s="7" t="s">
        <v>0</v>
      </c>
      <c r="C32" s="6">
        <f>C6+C13+C30+C31</f>
        <v>488455920</v>
      </c>
      <c r="D32" s="6">
        <f>D6+D13+D30+D31</f>
        <v>747819891</v>
      </c>
      <c r="E32" s="5"/>
    </row>
    <row r="43" spans="5:5" s="1" customFormat="1">
      <c r="E43" s="2">
        <v>0</v>
      </c>
    </row>
  </sheetData>
  <sheetProtection selectLockedCells="1" selectUnlockedCells="1"/>
  <mergeCells count="1">
    <mergeCell ref="C2:D2"/>
  </mergeCells>
  <printOptions horizontalCentered="1"/>
  <pageMargins left="0.43333333333333335" right="0.35416666666666669" top="1.4729166666666667" bottom="0.86597222222222225" header="0.82708333333333328" footer="0.51180555555555551"/>
  <pageSetup paperSize="9" scale="86" firstPageNumber="0" orientation="portrait" horizontalDpi="300" verticalDpi="300" r:id="rId1"/>
  <headerFooter alignWithMargins="0">
    <oddHeader>&amp;C&amp;"Times New Roman CE,Félkövér"&amp;14
VAGYONKIMUTATÁS
2019.&amp;R&amp;"Times New Roman CE,Félkövér dőlt"16. sz. melléklet a  6/2020.(VII.16)  önk.rendelethez
&amp;"Times New Roman CE,Normál"Ezer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16.sz.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2020-07-17T11:26:27Z</dcterms:created>
  <dcterms:modified xsi:type="dcterms:W3CDTF">2020-07-17T11:26:44Z</dcterms:modified>
</cp:coreProperties>
</file>