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/>
  </bookViews>
  <sheets>
    <sheet name="5" sheetId="5" r:id="rId1"/>
  </sheets>
  <definedNames>
    <definedName name="_xlnm.Print_Area" localSheetId="0">'5'!$A$1:$E$53</definedName>
  </definedNames>
  <calcPr calcId="152511"/>
</workbook>
</file>

<file path=xl/calcChain.xml><?xml version="1.0" encoding="utf-8"?>
<calcChain xmlns="http://schemas.openxmlformats.org/spreadsheetml/2006/main">
  <c r="I52" i="5" l="1"/>
  <c r="G41" i="5"/>
  <c r="E52" i="5"/>
  <c r="E21" i="5"/>
  <c r="F21" i="5"/>
  <c r="G21" i="5" s="1"/>
  <c r="F52" i="5"/>
  <c r="G52" i="5"/>
  <c r="E53" i="5"/>
</calcChain>
</file>

<file path=xl/sharedStrings.xml><?xml version="1.0" encoding="utf-8"?>
<sst xmlns="http://schemas.openxmlformats.org/spreadsheetml/2006/main" count="136" uniqueCount="99">
  <si>
    <t>A</t>
  </si>
  <si>
    <t>B</t>
  </si>
  <si>
    <t>C</t>
  </si>
  <si>
    <t>D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</si>
  <si>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</si>
  <si>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</si>
  <si>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</si>
  <si>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</si>
  <si>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</si>
  <si>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</si>
  <si>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</si>
  <si>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</si>
  <si>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</si>
  <si>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</si>
  <si>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</si>
  <si>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</si>
  <si>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</si>
  <si>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</si>
  <si>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</si>
  <si>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</si>
  <si>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</si>
  <si>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</si>
  <si>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</si>
  <si>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</si>
  <si>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</si>
  <si>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</si>
  <si>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</si>
  <si>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</si>
  <si>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</si>
  <si>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</si>
  <si>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</si>
  <si>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</si>
  <si>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</si>
  <si>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</si>
  <si>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feladatonkénti bontásban</t>
  </si>
  <si>
    <t>II.</t>
  </si>
  <si>
    <t>III.</t>
  </si>
  <si>
    <t>31.</t>
  </si>
  <si>
    <t>MEGNEVEZÉS</t>
  </si>
  <si>
    <t>Előirányzat</t>
  </si>
  <si>
    <t>I. Működési céltartalékok</t>
  </si>
  <si>
    <t>Az Önkormányzat költségvetésében</t>
  </si>
  <si>
    <t>II. Fejlesztési céltartalékok</t>
  </si>
  <si>
    <t>Tartalékok  mindösszesen:(I + II)</t>
  </si>
  <si>
    <t>Békés Város Önkormányzata és intézményei</t>
  </si>
  <si>
    <t>33.</t>
  </si>
  <si>
    <t>36.</t>
  </si>
  <si>
    <t>37.</t>
  </si>
  <si>
    <t>38.</t>
  </si>
  <si>
    <t>39.</t>
  </si>
  <si>
    <t>41.</t>
  </si>
  <si>
    <t>Működési  tartalékok összesen</t>
  </si>
  <si>
    <t>Fejlesztési céltartalék összesen:( 1+…5)</t>
  </si>
  <si>
    <t>közművelődési feladatok</t>
  </si>
  <si>
    <t>ifjúsági feladatok</t>
  </si>
  <si>
    <t>ASP pályázat tartalék</t>
  </si>
  <si>
    <t>VP6-7.2.1. külterületi közutak pályázat önerő</t>
  </si>
  <si>
    <t>2019. évi tartalék előirányzata</t>
  </si>
  <si>
    <t>oktatási, közművelődési, ifjúsági feladatok</t>
  </si>
  <si>
    <t>fejlesztési hitel kamat</t>
  </si>
  <si>
    <t>2018 évi állami normatíva visszafizetésére</t>
  </si>
  <si>
    <t>adatok Ft-ban</t>
  </si>
  <si>
    <t>32.</t>
  </si>
  <si>
    <t>34.</t>
  </si>
  <si>
    <t>TOP 5.2.1-15-BS1-2016-00002 Együtt az intergációért</t>
  </si>
  <si>
    <t>EFOP-1.5.3-16-2017-00097 Településeinkért</t>
  </si>
  <si>
    <t>ZP-12017/2573 zártkerti földrészletek mg.hasznosítását segítő infr.hátterét biztosító fejlesztések</t>
  </si>
  <si>
    <t>166/2018 TSZ, Népi Építészeti Program Durkó u. 8 felújítás</t>
  </si>
  <si>
    <t>Verseny u. útburkolat</t>
  </si>
  <si>
    <t>EFOP-1.2.11-16-2017-00046 Esély otthon</t>
  </si>
  <si>
    <t>TOP-4.3.1-15-BS1-2016-00010 Leromlott városi területek rehabilitációja</t>
  </si>
  <si>
    <t>TOP-3.2.1-16-BS1-2017-00016 Épületenergetika 3. ütem</t>
  </si>
  <si>
    <t>TOP-2.1.3-16-BS1-2017-00011 Csapadék elvezetés 2. ütem</t>
  </si>
  <si>
    <t>TOP-2.1.2-16-BS1-2017-00007 Élhetőbb békési városközpont kialakítás</t>
  </si>
  <si>
    <t>TOP-3.2.1-16-BS1-2017-00019 Épületenergetika 2. ütem</t>
  </si>
  <si>
    <t>TOP-1.4.1-16-BS1-2017-00012 Korona u.tornaszoba kialakítása</t>
  </si>
  <si>
    <t>TOP-3.2.2-15-BS1-2016-00003 Napelem</t>
  </si>
  <si>
    <t>TOP-3.2.1-15-BS1-2016-00007 Energetika</t>
  </si>
  <si>
    <t>TOP-2.1.3-15-BS1-2016-00002 Csapadékvíz</t>
  </si>
  <si>
    <t>TOP-1.2.1-15-BS1-2016-00007 Dánfok</t>
  </si>
  <si>
    <t>TOP-1.1.1-15-BS1-2016-00004 Oncsa</t>
  </si>
  <si>
    <t>TOP-1.1.3-15-BS1-2016-00012 Piac</t>
  </si>
  <si>
    <t>ROHU Ft szla</t>
  </si>
  <si>
    <t>ROHU Euro szla</t>
  </si>
  <si>
    <t>Önerő / 166/2018 TSZ, Népi Építészeti Program Durkó u. 8 felújítás</t>
  </si>
  <si>
    <t>Önerő / Verseny u. útburkolat</t>
  </si>
  <si>
    <t>Önerő / HURO</t>
  </si>
  <si>
    <t>Önerő  /napelem</t>
  </si>
  <si>
    <t>Önerő / TOP-1.1.3-15 (KT. 372/218 IX.06.)</t>
  </si>
  <si>
    <t>Önerő / TOP-3.2.1-15 (KT. 372/2018 IX.06.)</t>
  </si>
  <si>
    <t>Békési Kistérségi Társulás (várható pályázati önerő)</t>
  </si>
  <si>
    <t>35.</t>
  </si>
  <si>
    <t>40.</t>
  </si>
  <si>
    <t>42.</t>
  </si>
  <si>
    <t>43.</t>
  </si>
  <si>
    <t>44.</t>
  </si>
  <si>
    <t>BKSZ Plusz kölcsön</t>
  </si>
  <si>
    <t>BKSZ KFT - tőkeleszállítás</t>
  </si>
  <si>
    <t>5. melléklet az 1/2019. (II.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</si>
</sst>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5" formatCode="#,##0\ _F_t"/>
  </numFmts>
  <fonts count="5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3" fillId="0" borderId="7" xfId="2" applyFont="1" applyBorder="1" applyAlignment="1">
      <alignment vertical="center"/>
    </xf>
    <xf numFmtId="0" fontId="3" fillId="0" borderId="7" xfId="2" applyFont="1" applyBorder="1" applyAlignment="1">
      <alignment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165" fontId="3" fillId="0" borderId="0" xfId="1" applyNumberFormat="1" applyFont="1" applyAlignment="1">
      <alignment vertical="center"/>
    </xf>
    <xf numFmtId="165" fontId="4" fillId="0" borderId="3" xfId="1" applyNumberFormat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165" fontId="4" fillId="0" borderId="8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3" fontId="3" fillId="0" borderId="7" xfId="2" applyNumberFormat="1" applyFont="1" applyBorder="1" applyAlignment="1">
      <alignment vertical="center"/>
    </xf>
    <xf numFmtId="0" fontId="3" fillId="0" borderId="10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1" xfId="2" applyFont="1" applyBorder="1" applyAlignment="1">
      <alignment vertical="center"/>
    </xf>
    <xf numFmtId="3" fontId="4" fillId="0" borderId="8" xfId="2" applyNumberFormat="1" applyFont="1" applyBorder="1" applyAlignment="1">
      <alignment vertical="center"/>
    </xf>
    <xf numFmtId="3" fontId="4" fillId="0" borderId="11" xfId="2" applyNumberFormat="1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3" fontId="4" fillId="0" borderId="6" xfId="2" applyNumberFormat="1" applyFont="1" applyBorder="1" applyAlignment="1">
      <alignment vertical="center"/>
    </xf>
    <xf numFmtId="0" fontId="3" fillId="0" borderId="0" xfId="2" quotePrefix="1" applyFont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right" vertical="center"/>
    </xf>
    <xf numFmtId="3" fontId="3" fillId="0" borderId="0" xfId="2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2" xfId="2" applyFont="1" applyBorder="1" applyAlignment="1">
      <alignment vertical="center" wrapText="1"/>
    </xf>
    <xf numFmtId="0" fontId="3" fillId="0" borderId="0" xfId="2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0" fontId="4" fillId="0" borderId="9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13" xfId="2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topLeftCell="A28" zoomScaleNormal="100" workbookViewId="0">
      <selection activeCell="B2" sqref="B2:E2"/>
    </sheetView>
  </sheetViews>
  <sheetFormatPr defaultColWidth="8.85546875" defaultRowHeight="15.75" x14ac:dyDescent="0.2"/>
  <cols>
    <col min="1" max="1" width="3" style="7" customWidth="1"/>
    <col min="2" max="2" width="4.28515625" style="7" customWidth="1"/>
    <col min="3" max="3" width="7.140625" style="9" customWidth="1"/>
    <col min="4" max="4" width="79.7109375" style="10" customWidth="1"/>
    <col min="5" max="5" width="16.7109375" style="11" customWidth="1"/>
    <col min="6" max="6" width="15.7109375" style="7" hidden="1" customWidth="1"/>
    <col min="7" max="7" width="14.28515625" style="7" hidden="1" customWidth="1"/>
    <col min="8" max="8" width="8.85546875" style="7" hidden="1" customWidth="1"/>
    <col min="9" max="9" width="12.42578125" style="7" hidden="1" customWidth="1"/>
    <col min="10" max="10" width="8.85546875" style="7" customWidth="1"/>
    <col min="11" max="16384" width="8.85546875" style="7"/>
  </cols>
  <sheetData>
    <row r="1" spans="1:5" x14ac:dyDescent="0.2">
      <c r="A1" s="4"/>
      <c r="B1" s="4"/>
      <c r="C1" s="4"/>
      <c r="D1" s="5"/>
      <c r="E1" s="6"/>
    </row>
    <row r="2" spans="1:5" ht="19.149999999999999" customHeight="1" x14ac:dyDescent="0.25">
      <c r="B2" s="38" t="s">
        <v>98</v>
      </c>
      <c r="C2" s="39"/>
      <c r="D2" s="39"/>
      <c r="E2" s="39"/>
    </row>
    <row r="3" spans="1:5" ht="6" customHeight="1" x14ac:dyDescent="0.25">
      <c r="C3" s="7"/>
      <c r="D3" s="7"/>
      <c r="E3" s="1"/>
    </row>
    <row r="4" spans="1:5" ht="6" customHeight="1" x14ac:dyDescent="0.2">
      <c r="A4" s="8"/>
    </row>
    <row r="5" spans="1:5" x14ac:dyDescent="0.2">
      <c r="A5" s="43"/>
      <c r="C5" s="44" t="s">
        <v>44</v>
      </c>
      <c r="D5" s="44"/>
      <c r="E5" s="44"/>
    </row>
    <row r="6" spans="1:5" ht="24.75" customHeight="1" x14ac:dyDescent="0.2">
      <c r="A6" s="43"/>
      <c r="C6" s="44" t="s">
        <v>57</v>
      </c>
      <c r="D6" s="45"/>
      <c r="E6" s="45"/>
    </row>
    <row r="7" spans="1:5" ht="24.75" customHeight="1" x14ac:dyDescent="0.2">
      <c r="A7" s="43"/>
      <c r="C7" s="44" t="s">
        <v>34</v>
      </c>
      <c r="D7" s="45"/>
      <c r="E7" s="45"/>
    </row>
    <row r="8" spans="1:5" ht="24.75" customHeight="1" x14ac:dyDescent="0.2">
      <c r="A8" s="4"/>
      <c r="C8" s="28"/>
      <c r="D8" s="29"/>
      <c r="E8" s="33" t="s">
        <v>61</v>
      </c>
    </row>
    <row r="9" spans="1:5" ht="19.149999999999999" customHeight="1" x14ac:dyDescent="0.2">
      <c r="A9" s="30"/>
      <c r="B9" s="30" t="s">
        <v>0</v>
      </c>
      <c r="C9" s="30" t="s">
        <v>1</v>
      </c>
      <c r="D9" s="30" t="s">
        <v>2</v>
      </c>
      <c r="E9" s="31" t="s">
        <v>3</v>
      </c>
    </row>
    <row r="10" spans="1:5" s="13" customFormat="1" ht="19.149999999999999" customHeight="1" x14ac:dyDescent="0.2">
      <c r="A10" s="32" t="s">
        <v>4</v>
      </c>
      <c r="B10" s="40" t="s">
        <v>38</v>
      </c>
      <c r="C10" s="41"/>
      <c r="D10" s="42"/>
      <c r="E10" s="12" t="s">
        <v>39</v>
      </c>
    </row>
    <row r="11" spans="1:5" s="13" customFormat="1" ht="21" customHeight="1" x14ac:dyDescent="0.2">
      <c r="A11" s="30" t="s">
        <v>5</v>
      </c>
      <c r="B11" s="40" t="s">
        <v>40</v>
      </c>
      <c r="C11" s="41"/>
      <c r="D11" s="41"/>
      <c r="E11" s="14"/>
    </row>
    <row r="12" spans="1:5" s="13" customFormat="1" ht="19.149999999999999" customHeight="1" x14ac:dyDescent="0.2">
      <c r="A12" s="30" t="s">
        <v>6</v>
      </c>
      <c r="B12" s="50" t="s">
        <v>41</v>
      </c>
      <c r="C12" s="51"/>
      <c r="D12" s="51"/>
      <c r="E12" s="15"/>
    </row>
    <row r="13" spans="1:5" ht="19.149999999999999" customHeight="1" x14ac:dyDescent="0.2">
      <c r="A13" s="30" t="s">
        <v>7</v>
      </c>
      <c r="B13" s="16"/>
      <c r="C13" s="17" t="s">
        <v>4</v>
      </c>
      <c r="D13" s="18" t="s">
        <v>58</v>
      </c>
      <c r="E13" s="19">
        <v>670000</v>
      </c>
    </row>
    <row r="14" spans="1:5" ht="18.75" customHeight="1" x14ac:dyDescent="0.2">
      <c r="A14" s="30" t="s">
        <v>16</v>
      </c>
      <c r="B14" s="16"/>
      <c r="C14" s="20" t="s">
        <v>5</v>
      </c>
      <c r="D14" s="3" t="s">
        <v>53</v>
      </c>
      <c r="E14" s="19">
        <v>1000000</v>
      </c>
    </row>
    <row r="15" spans="1:5" ht="18.75" customHeight="1" x14ac:dyDescent="0.2">
      <c r="A15" s="30" t="s">
        <v>17</v>
      </c>
      <c r="B15" s="16"/>
      <c r="C15" s="20" t="s">
        <v>6</v>
      </c>
      <c r="D15" s="2" t="s">
        <v>54</v>
      </c>
      <c r="E15" s="19">
        <v>1850000</v>
      </c>
    </row>
    <row r="16" spans="1:5" ht="18.75" customHeight="1" x14ac:dyDescent="0.2">
      <c r="A16" s="30" t="s">
        <v>14</v>
      </c>
      <c r="B16" s="16"/>
      <c r="C16" s="20" t="s">
        <v>7</v>
      </c>
      <c r="D16" s="2" t="s">
        <v>55</v>
      </c>
      <c r="E16" s="19">
        <v>6798568</v>
      </c>
    </row>
    <row r="17" spans="1:7" ht="18.75" customHeight="1" x14ac:dyDescent="0.2">
      <c r="A17" s="30" t="s">
        <v>8</v>
      </c>
      <c r="B17" s="16"/>
      <c r="C17" s="20" t="s">
        <v>16</v>
      </c>
      <c r="D17" s="2" t="s">
        <v>65</v>
      </c>
      <c r="E17" s="19">
        <v>2402162</v>
      </c>
    </row>
    <row r="18" spans="1:7" ht="18.75" customHeight="1" x14ac:dyDescent="0.2">
      <c r="A18" s="30" t="s">
        <v>9</v>
      </c>
      <c r="B18" s="16"/>
      <c r="C18" s="20" t="s">
        <v>17</v>
      </c>
      <c r="D18" s="2" t="s">
        <v>64</v>
      </c>
      <c r="E18" s="19">
        <v>53383709</v>
      </c>
    </row>
    <row r="19" spans="1:7" ht="18.75" customHeight="1" x14ac:dyDescent="0.2">
      <c r="A19" s="30" t="s">
        <v>10</v>
      </c>
      <c r="B19" s="16"/>
      <c r="C19" s="20" t="s">
        <v>14</v>
      </c>
      <c r="D19" s="2" t="s">
        <v>59</v>
      </c>
      <c r="E19" s="19">
        <v>6425000</v>
      </c>
    </row>
    <row r="20" spans="1:7" ht="18.75" customHeight="1" x14ac:dyDescent="0.2">
      <c r="A20" s="30" t="s">
        <v>11</v>
      </c>
      <c r="B20" s="16"/>
      <c r="C20" s="21" t="s">
        <v>8</v>
      </c>
      <c r="D20" s="22" t="s">
        <v>60</v>
      </c>
      <c r="E20" s="19">
        <v>10000000</v>
      </c>
    </row>
    <row r="21" spans="1:7" ht="18.75" customHeight="1" x14ac:dyDescent="0.2">
      <c r="A21" s="30" t="s">
        <v>15</v>
      </c>
      <c r="B21" s="52" t="s">
        <v>51</v>
      </c>
      <c r="C21" s="53"/>
      <c r="D21" s="53"/>
      <c r="E21" s="23">
        <f>SUM(E13:E20)</f>
        <v>82529439</v>
      </c>
      <c r="F21" s="34" t="e">
        <f>#REF!</f>
        <v>#REF!</v>
      </c>
      <c r="G21" s="34" t="e">
        <f>F21-E21</f>
        <v>#REF!</v>
      </c>
    </row>
    <row r="22" spans="1:7" s="13" customFormat="1" ht="21" customHeight="1" x14ac:dyDescent="0.2">
      <c r="A22" s="30" t="s">
        <v>12</v>
      </c>
      <c r="B22" s="54" t="s">
        <v>42</v>
      </c>
      <c r="C22" s="41"/>
      <c r="D22" s="41"/>
      <c r="E22" s="24"/>
    </row>
    <row r="23" spans="1:7" s="13" customFormat="1" ht="24" customHeight="1" x14ac:dyDescent="0.2">
      <c r="A23" s="30" t="s">
        <v>13</v>
      </c>
      <c r="B23" s="50" t="s">
        <v>41</v>
      </c>
      <c r="C23" s="51"/>
      <c r="D23" s="51"/>
      <c r="E23" s="23"/>
    </row>
    <row r="24" spans="1:7" ht="30.75" customHeight="1" x14ac:dyDescent="0.2">
      <c r="A24" s="30" t="s">
        <v>18</v>
      </c>
      <c r="B24" s="36"/>
      <c r="C24" s="17" t="s">
        <v>4</v>
      </c>
      <c r="D24" s="37" t="s">
        <v>66</v>
      </c>
      <c r="E24" s="19">
        <v>7225665</v>
      </c>
    </row>
    <row r="25" spans="1:7" ht="18.75" customHeight="1" x14ac:dyDescent="0.2">
      <c r="A25" s="30" t="s">
        <v>19</v>
      </c>
      <c r="B25" s="16"/>
      <c r="C25" s="20" t="s">
        <v>5</v>
      </c>
      <c r="D25" s="2" t="s">
        <v>67</v>
      </c>
      <c r="E25" s="19">
        <v>5000000</v>
      </c>
    </row>
    <row r="26" spans="1:7" ht="18.75" customHeight="1" x14ac:dyDescent="0.2">
      <c r="A26" s="30" t="s">
        <v>20</v>
      </c>
      <c r="B26" s="16"/>
      <c r="C26" s="20" t="s">
        <v>6</v>
      </c>
      <c r="D26" s="2" t="s">
        <v>68</v>
      </c>
      <c r="E26" s="19">
        <v>29209111</v>
      </c>
    </row>
    <row r="27" spans="1:7" ht="18.75" customHeight="1" x14ac:dyDescent="0.2">
      <c r="A27" s="30" t="s">
        <v>21</v>
      </c>
      <c r="B27" s="16"/>
      <c r="C27" s="20" t="s">
        <v>7</v>
      </c>
      <c r="D27" s="2" t="s">
        <v>69</v>
      </c>
      <c r="E27" s="19">
        <v>5463266</v>
      </c>
    </row>
    <row r="28" spans="1:7" ht="18.75" customHeight="1" x14ac:dyDescent="0.2">
      <c r="A28" s="30" t="s">
        <v>22</v>
      </c>
      <c r="B28" s="16"/>
      <c r="C28" s="20" t="s">
        <v>16</v>
      </c>
      <c r="D28" s="2" t="s">
        <v>70</v>
      </c>
      <c r="E28" s="19">
        <v>490664501</v>
      </c>
    </row>
    <row r="29" spans="1:7" ht="18.75" customHeight="1" x14ac:dyDescent="0.2">
      <c r="A29" s="30" t="s">
        <v>23</v>
      </c>
      <c r="B29" s="16"/>
      <c r="C29" s="20" t="s">
        <v>17</v>
      </c>
      <c r="D29" s="2" t="s">
        <v>71</v>
      </c>
      <c r="E29" s="19">
        <v>14959283</v>
      </c>
    </row>
    <row r="30" spans="1:7" ht="18.75" customHeight="1" x14ac:dyDescent="0.2">
      <c r="A30" s="30" t="s">
        <v>24</v>
      </c>
      <c r="B30" s="16"/>
      <c r="C30" s="20" t="s">
        <v>14</v>
      </c>
      <c r="D30" s="2" t="s">
        <v>72</v>
      </c>
      <c r="E30" s="19">
        <v>365339040</v>
      </c>
    </row>
    <row r="31" spans="1:7" ht="18.75" customHeight="1" x14ac:dyDescent="0.2">
      <c r="A31" s="30" t="s">
        <v>25</v>
      </c>
      <c r="B31" s="16"/>
      <c r="C31" s="20" t="s">
        <v>8</v>
      </c>
      <c r="D31" s="2" t="s">
        <v>73</v>
      </c>
      <c r="E31" s="19">
        <v>289108508</v>
      </c>
    </row>
    <row r="32" spans="1:7" ht="18.75" customHeight="1" x14ac:dyDescent="0.2">
      <c r="A32" s="30" t="s">
        <v>26</v>
      </c>
      <c r="B32" s="16"/>
      <c r="C32" s="20" t="s">
        <v>9</v>
      </c>
      <c r="D32" s="2" t="s">
        <v>74</v>
      </c>
      <c r="E32" s="19">
        <v>204311448</v>
      </c>
    </row>
    <row r="33" spans="1:7" ht="18.75" customHeight="1" x14ac:dyDescent="0.2">
      <c r="A33" s="30" t="s">
        <v>27</v>
      </c>
      <c r="B33" s="16"/>
      <c r="C33" s="20" t="s">
        <v>10</v>
      </c>
      <c r="D33" s="2" t="s">
        <v>75</v>
      </c>
      <c r="E33" s="19">
        <v>47840900</v>
      </c>
    </row>
    <row r="34" spans="1:7" ht="18.75" customHeight="1" x14ac:dyDescent="0.2">
      <c r="A34" s="30" t="s">
        <v>28</v>
      </c>
      <c r="B34" s="16"/>
      <c r="C34" s="20" t="s">
        <v>11</v>
      </c>
      <c r="D34" s="2" t="s">
        <v>76</v>
      </c>
      <c r="E34" s="19">
        <v>50727496</v>
      </c>
    </row>
    <row r="35" spans="1:7" ht="18.75" customHeight="1" x14ac:dyDescent="0.2">
      <c r="A35" s="30" t="s">
        <v>29</v>
      </c>
      <c r="B35" s="16"/>
      <c r="C35" s="20" t="s">
        <v>15</v>
      </c>
      <c r="D35" s="2" t="s">
        <v>77</v>
      </c>
      <c r="E35" s="19">
        <v>357939512</v>
      </c>
    </row>
    <row r="36" spans="1:7" ht="18.75" customHeight="1" x14ac:dyDescent="0.2">
      <c r="A36" s="30" t="s">
        <v>30</v>
      </c>
      <c r="B36" s="16"/>
      <c r="C36" s="20" t="s">
        <v>12</v>
      </c>
      <c r="D36" s="2" t="s">
        <v>78</v>
      </c>
      <c r="E36" s="19">
        <v>90506</v>
      </c>
    </row>
    <row r="37" spans="1:7" ht="18.75" customHeight="1" x14ac:dyDescent="0.2">
      <c r="A37" s="30" t="s">
        <v>31</v>
      </c>
      <c r="B37" s="16"/>
      <c r="C37" s="20" t="s">
        <v>13</v>
      </c>
      <c r="D37" s="2" t="s">
        <v>79</v>
      </c>
      <c r="E37" s="19">
        <v>269967100</v>
      </c>
    </row>
    <row r="38" spans="1:7" ht="18.75" customHeight="1" x14ac:dyDescent="0.2">
      <c r="A38" s="30" t="s">
        <v>32</v>
      </c>
      <c r="B38" s="16"/>
      <c r="C38" s="20" t="s">
        <v>18</v>
      </c>
      <c r="D38" s="2" t="s">
        <v>80</v>
      </c>
      <c r="E38" s="19">
        <v>6395965</v>
      </c>
    </row>
    <row r="39" spans="1:7" ht="18.75" customHeight="1" x14ac:dyDescent="0.2">
      <c r="A39" s="30" t="s">
        <v>33</v>
      </c>
      <c r="B39" s="16"/>
      <c r="C39" s="20" t="s">
        <v>19</v>
      </c>
      <c r="D39" s="2" t="s">
        <v>81</v>
      </c>
      <c r="E39" s="19">
        <v>149781735</v>
      </c>
    </row>
    <row r="40" spans="1:7" ht="18.75" customHeight="1" x14ac:dyDescent="0.2">
      <c r="A40" s="30" t="s">
        <v>37</v>
      </c>
      <c r="B40" s="16"/>
      <c r="C40" s="20" t="s">
        <v>20</v>
      </c>
      <c r="D40" s="2" t="s">
        <v>82</v>
      </c>
      <c r="E40" s="19">
        <v>168555563</v>
      </c>
    </row>
    <row r="41" spans="1:7" ht="18.75" customHeight="1" x14ac:dyDescent="0.2">
      <c r="A41" s="30" t="s">
        <v>62</v>
      </c>
      <c r="B41" s="16"/>
      <c r="C41" s="20" t="s">
        <v>21</v>
      </c>
      <c r="D41" s="2" t="s">
        <v>83</v>
      </c>
      <c r="E41" s="19">
        <v>27325651</v>
      </c>
      <c r="G41" s="7">
        <f>SUM(E24:E41)</f>
        <v>2489905250</v>
      </c>
    </row>
    <row r="42" spans="1:7" ht="18.75" customHeight="1" x14ac:dyDescent="0.2">
      <c r="A42" s="30" t="s">
        <v>45</v>
      </c>
      <c r="B42" s="16"/>
      <c r="C42" s="20" t="s">
        <v>22</v>
      </c>
      <c r="D42" s="2" t="s">
        <v>56</v>
      </c>
      <c r="E42" s="19">
        <v>13970000</v>
      </c>
    </row>
    <row r="43" spans="1:7" ht="18.75" customHeight="1" x14ac:dyDescent="0.2">
      <c r="A43" s="30" t="s">
        <v>63</v>
      </c>
      <c r="B43" s="16"/>
      <c r="C43" s="20" t="s">
        <v>23</v>
      </c>
      <c r="D43" s="2" t="s">
        <v>84</v>
      </c>
      <c r="E43" s="19">
        <v>5000000</v>
      </c>
    </row>
    <row r="44" spans="1:7" ht="18.75" customHeight="1" x14ac:dyDescent="0.2">
      <c r="A44" s="30" t="s">
        <v>91</v>
      </c>
      <c r="B44" s="16"/>
      <c r="C44" s="20" t="s">
        <v>24</v>
      </c>
      <c r="D44" s="2" t="s">
        <v>85</v>
      </c>
      <c r="E44" s="19">
        <v>5154549</v>
      </c>
    </row>
    <row r="45" spans="1:7" ht="18.75" customHeight="1" x14ac:dyDescent="0.2">
      <c r="A45" s="30" t="s">
        <v>46</v>
      </c>
      <c r="B45" s="16"/>
      <c r="C45" s="20" t="s">
        <v>25</v>
      </c>
      <c r="D45" s="2" t="s">
        <v>86</v>
      </c>
      <c r="E45" s="19">
        <v>13937000</v>
      </c>
    </row>
    <row r="46" spans="1:7" ht="18.75" customHeight="1" x14ac:dyDescent="0.2">
      <c r="A46" s="30" t="s">
        <v>47</v>
      </c>
      <c r="B46" s="16"/>
      <c r="C46" s="20" t="s">
        <v>26</v>
      </c>
      <c r="D46" s="2" t="s">
        <v>87</v>
      </c>
      <c r="E46" s="19">
        <v>15823781</v>
      </c>
    </row>
    <row r="47" spans="1:7" ht="18.75" customHeight="1" x14ac:dyDescent="0.2">
      <c r="A47" s="30" t="s">
        <v>48</v>
      </c>
      <c r="B47" s="16"/>
      <c r="C47" s="20" t="s">
        <v>27</v>
      </c>
      <c r="D47" s="2" t="s">
        <v>88</v>
      </c>
      <c r="E47" s="19">
        <v>22383651</v>
      </c>
    </row>
    <row r="48" spans="1:7" ht="18.75" customHeight="1" x14ac:dyDescent="0.2">
      <c r="A48" s="30" t="s">
        <v>49</v>
      </c>
      <c r="B48" s="16"/>
      <c r="C48" s="20" t="s">
        <v>28</v>
      </c>
      <c r="D48" s="2" t="s">
        <v>89</v>
      </c>
      <c r="E48" s="19">
        <v>36111925</v>
      </c>
    </row>
    <row r="49" spans="1:9" ht="18.75" customHeight="1" x14ac:dyDescent="0.2">
      <c r="A49" s="30" t="s">
        <v>92</v>
      </c>
      <c r="B49" s="16"/>
      <c r="C49" s="20" t="s">
        <v>29</v>
      </c>
      <c r="D49" s="2" t="s">
        <v>96</v>
      </c>
      <c r="E49" s="19">
        <v>40691455</v>
      </c>
    </row>
    <row r="50" spans="1:9" ht="18.75" customHeight="1" x14ac:dyDescent="0.2">
      <c r="A50" s="30" t="s">
        <v>50</v>
      </c>
      <c r="B50" s="16"/>
      <c r="C50" s="20" t="s">
        <v>30</v>
      </c>
      <c r="D50" s="2" t="s">
        <v>97</v>
      </c>
      <c r="E50" s="19">
        <v>33500000</v>
      </c>
    </row>
    <row r="51" spans="1:9" ht="18.75" customHeight="1" x14ac:dyDescent="0.2">
      <c r="A51" s="30" t="s">
        <v>93</v>
      </c>
      <c r="B51" s="16"/>
      <c r="C51" s="20" t="s">
        <v>31</v>
      </c>
      <c r="D51" s="2" t="s">
        <v>90</v>
      </c>
      <c r="E51" s="19">
        <v>38315907</v>
      </c>
    </row>
    <row r="52" spans="1:9" s="13" customFormat="1" ht="17.25" customHeight="1" x14ac:dyDescent="0.2">
      <c r="A52" s="30" t="s">
        <v>94</v>
      </c>
      <c r="B52" s="25" t="s">
        <v>35</v>
      </c>
      <c r="C52" s="48" t="s">
        <v>52</v>
      </c>
      <c r="D52" s="49"/>
      <c r="E52" s="26">
        <f>SUM(E24:E51)</f>
        <v>2714793518</v>
      </c>
      <c r="F52" s="35" t="e">
        <f>#REF!</f>
        <v>#REF!</v>
      </c>
      <c r="G52" s="35" t="e">
        <f>F52-E52</f>
        <v>#REF!</v>
      </c>
      <c r="I52" s="35">
        <f>SUM(E42:E51)</f>
        <v>224888268</v>
      </c>
    </row>
    <row r="53" spans="1:9" s="13" customFormat="1" ht="21.75" customHeight="1" x14ac:dyDescent="0.2">
      <c r="A53" s="30" t="s">
        <v>95</v>
      </c>
      <c r="B53" s="25" t="s">
        <v>36</v>
      </c>
      <c r="C53" s="46" t="s">
        <v>43</v>
      </c>
      <c r="D53" s="47"/>
      <c r="E53" s="26">
        <f>E21+E52</f>
        <v>2797322957</v>
      </c>
    </row>
    <row r="54" spans="1:9" ht="19.149999999999999" customHeight="1" x14ac:dyDescent="0.2">
      <c r="C54" s="7"/>
      <c r="D54" s="7"/>
      <c r="E54" s="7"/>
    </row>
    <row r="55" spans="1:9" ht="19.149999999999999" customHeight="1" x14ac:dyDescent="0.2">
      <c r="C55" s="7"/>
      <c r="D55" s="7"/>
      <c r="E55" s="7"/>
    </row>
    <row r="56" spans="1:9" ht="19.149999999999999" customHeight="1" x14ac:dyDescent="0.2">
      <c r="C56" s="7"/>
      <c r="D56" s="7"/>
      <c r="E56" s="7"/>
    </row>
    <row r="57" spans="1:9" ht="19.149999999999999" customHeight="1" x14ac:dyDescent="0.2">
      <c r="C57" s="7"/>
      <c r="D57" s="7"/>
      <c r="E57" s="7"/>
    </row>
    <row r="58" spans="1:9" ht="19.149999999999999" customHeight="1" x14ac:dyDescent="0.2">
      <c r="C58" s="7"/>
      <c r="D58" s="7"/>
      <c r="E58" s="7"/>
    </row>
    <row r="59" spans="1:9" ht="19.149999999999999" customHeight="1" x14ac:dyDescent="0.2">
      <c r="C59" s="7"/>
      <c r="D59" s="7"/>
      <c r="E59" s="7"/>
    </row>
    <row r="60" spans="1:9" ht="19.149999999999999" customHeight="1" x14ac:dyDescent="0.2">
      <c r="C60" s="7"/>
      <c r="D60" s="7"/>
      <c r="E60" s="7"/>
    </row>
    <row r="61" spans="1:9" ht="38.450000000000003" customHeight="1" x14ac:dyDescent="0.2">
      <c r="C61" s="10"/>
      <c r="D61" s="7"/>
      <c r="E61" s="7"/>
    </row>
    <row r="62" spans="1:9" ht="19.149999999999999" customHeight="1" x14ac:dyDescent="0.2">
      <c r="C62" s="7"/>
      <c r="D62" s="7"/>
      <c r="E62" s="7"/>
    </row>
    <row r="63" spans="1:9" ht="19.149999999999999" customHeight="1" x14ac:dyDescent="0.2">
      <c r="C63" s="7"/>
      <c r="D63" s="27"/>
      <c r="E63" s="7"/>
    </row>
    <row r="64" spans="1:9" ht="19.149999999999999" customHeight="1" x14ac:dyDescent="0.2">
      <c r="C64" s="7"/>
      <c r="D64" s="27"/>
      <c r="E64" s="7"/>
    </row>
    <row r="65" spans="3:5" ht="19.149999999999999" customHeight="1" x14ac:dyDescent="0.2">
      <c r="C65" s="7"/>
      <c r="D65" s="7"/>
      <c r="E65" s="7"/>
    </row>
    <row r="66" spans="3:5" ht="19.149999999999999" customHeight="1" x14ac:dyDescent="0.2">
      <c r="C66" s="7"/>
      <c r="D66" s="7"/>
      <c r="E66" s="7"/>
    </row>
    <row r="67" spans="3:5" ht="19.149999999999999" customHeight="1" x14ac:dyDescent="0.2">
      <c r="C67" s="7"/>
      <c r="D67" s="7"/>
      <c r="E67" s="7"/>
    </row>
    <row r="68" spans="3:5" ht="19.149999999999999" customHeight="1" x14ac:dyDescent="0.2">
      <c r="C68" s="7"/>
      <c r="D68" s="7"/>
      <c r="E68" s="7"/>
    </row>
    <row r="69" spans="3:5" ht="19.149999999999999" customHeight="1" x14ac:dyDescent="0.2">
      <c r="C69" s="7"/>
      <c r="D69" s="7"/>
      <c r="E69" s="7"/>
    </row>
    <row r="70" spans="3:5" ht="19.149999999999999" customHeight="1" x14ac:dyDescent="0.2">
      <c r="C70" s="7"/>
      <c r="D70" s="7"/>
      <c r="E70" s="7"/>
    </row>
    <row r="71" spans="3:5" ht="19.149999999999999" customHeight="1" x14ac:dyDescent="0.2">
      <c r="C71" s="7"/>
      <c r="D71" s="7"/>
      <c r="E71" s="7"/>
    </row>
    <row r="72" spans="3:5" ht="19.149999999999999" customHeight="1" x14ac:dyDescent="0.2">
      <c r="C72" s="7"/>
      <c r="D72" s="7"/>
      <c r="E72" s="7"/>
    </row>
    <row r="73" spans="3:5" ht="19.149999999999999" customHeight="1" x14ac:dyDescent="0.2">
      <c r="C73" s="7"/>
      <c r="D73" s="7"/>
      <c r="E73" s="7"/>
    </row>
    <row r="74" spans="3:5" ht="19.149999999999999" customHeight="1" x14ac:dyDescent="0.2">
      <c r="C74" s="7"/>
      <c r="D74" s="7"/>
      <c r="E74" s="7"/>
    </row>
    <row r="75" spans="3:5" ht="19.149999999999999" customHeight="1" x14ac:dyDescent="0.2">
      <c r="C75" s="7"/>
      <c r="D75" s="7"/>
      <c r="E75" s="7"/>
    </row>
    <row r="76" spans="3:5" ht="19.149999999999999" customHeight="1" x14ac:dyDescent="0.2">
      <c r="C76" s="7"/>
      <c r="D76" s="7"/>
      <c r="E76" s="7"/>
    </row>
    <row r="77" spans="3:5" ht="19.149999999999999" customHeight="1" x14ac:dyDescent="0.2">
      <c r="C77" s="7"/>
      <c r="D77" s="7"/>
      <c r="E77" s="7"/>
    </row>
    <row r="78" spans="3:5" ht="19.149999999999999" customHeight="1" x14ac:dyDescent="0.2">
      <c r="C78" s="7"/>
      <c r="D78" s="7"/>
      <c r="E78" s="7"/>
    </row>
    <row r="79" spans="3:5" ht="19.149999999999999" customHeight="1" x14ac:dyDescent="0.2">
      <c r="C79" s="7"/>
      <c r="D79" s="7"/>
      <c r="E79" s="7"/>
    </row>
    <row r="80" spans="3:5" ht="19.149999999999999" customHeight="1" x14ac:dyDescent="0.2">
      <c r="C80" s="7"/>
      <c r="D80" s="7"/>
      <c r="E80" s="7"/>
    </row>
    <row r="81" spans="3:5" ht="19.149999999999999" customHeight="1" x14ac:dyDescent="0.2">
      <c r="C81" s="7"/>
      <c r="D81" s="7"/>
      <c r="E81" s="7"/>
    </row>
    <row r="82" spans="3:5" ht="19.149999999999999" customHeight="1" x14ac:dyDescent="0.2">
      <c r="C82" s="7"/>
      <c r="D82" s="7"/>
      <c r="E82" s="7"/>
    </row>
    <row r="83" spans="3:5" ht="19.149999999999999" customHeight="1" x14ac:dyDescent="0.2">
      <c r="C83" s="7"/>
      <c r="D83" s="7"/>
      <c r="E83" s="7"/>
    </row>
    <row r="84" spans="3:5" ht="19.149999999999999" customHeight="1" x14ac:dyDescent="0.2">
      <c r="C84" s="7"/>
      <c r="D84" s="7"/>
      <c r="E84" s="7"/>
    </row>
    <row r="85" spans="3:5" ht="19.149999999999999" customHeight="1" x14ac:dyDescent="0.2">
      <c r="C85" s="7"/>
      <c r="D85" s="7"/>
      <c r="E85" s="7"/>
    </row>
    <row r="86" spans="3:5" ht="19.149999999999999" customHeight="1" x14ac:dyDescent="0.2">
      <c r="C86" s="7"/>
      <c r="D86" s="7"/>
      <c r="E86" s="7"/>
    </row>
    <row r="87" spans="3:5" ht="19.149999999999999" customHeight="1" x14ac:dyDescent="0.2">
      <c r="C87" s="7"/>
      <c r="D87" s="7"/>
      <c r="E87" s="7"/>
    </row>
    <row r="88" spans="3:5" ht="19.149999999999999" customHeight="1" x14ac:dyDescent="0.2">
      <c r="C88" s="7"/>
      <c r="D88" s="7"/>
      <c r="E88" s="7"/>
    </row>
    <row r="89" spans="3:5" ht="19.149999999999999" customHeight="1" x14ac:dyDescent="0.2">
      <c r="C89" s="7"/>
      <c r="D89" s="7"/>
      <c r="E89" s="7"/>
    </row>
    <row r="90" spans="3:5" ht="19.149999999999999" customHeight="1" x14ac:dyDescent="0.2">
      <c r="C90" s="7"/>
      <c r="D90" s="7"/>
      <c r="E90" s="7"/>
    </row>
  </sheetData>
  <mergeCells count="13">
    <mergeCell ref="C53:D53"/>
    <mergeCell ref="C52:D52"/>
    <mergeCell ref="B11:D11"/>
    <mergeCell ref="B12:D12"/>
    <mergeCell ref="B21:D21"/>
    <mergeCell ref="B22:D22"/>
    <mergeCell ref="B23:D23"/>
    <mergeCell ref="B2:E2"/>
    <mergeCell ref="B10:D10"/>
    <mergeCell ref="A5:A7"/>
    <mergeCell ref="C5:E5"/>
    <mergeCell ref="C6:E6"/>
    <mergeCell ref="C7:E7"/>
  </mergeCells>
  <phoneticPr fontId="0" type="noConversion"/>
  <printOptions horizontalCentered="1"/>
  <pageMargins left="0.74803149606299213" right="0.74803149606299213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</vt:lpstr>
      <vt:lpstr>'5'!Nyomtatási_terület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Tanai Judit</cp:lastModifiedBy>
  <cp:lastPrinted>2019-01-24T08:44:54Z</cp:lastPrinted>
  <dcterms:created xsi:type="dcterms:W3CDTF">2014-02-02T08:05:39Z</dcterms:created>
  <dcterms:modified xsi:type="dcterms:W3CDTF">2019-01-28T09:47:11Z</dcterms:modified>
</cp:coreProperties>
</file>