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2916083C-CA46-4978-BC51-2BACEE30CE3E}" xr6:coauthVersionLast="40" xr6:coauthVersionMax="40" xr10:uidLastSave="{00000000-0000-0000-0000-000000000000}"/>
  <bookViews>
    <workbookView xWindow="-120" yWindow="-120" windowWidth="20730" windowHeight="11160" xr2:uid="{4DBF7B4C-8E72-4EB3-AE89-5E4D066F0FE6}"/>
  </bookViews>
  <sheets>
    <sheet name="9.4.1. sz. mell EKIK" sheetId="1" r:id="rId1"/>
  </sheets>
  <definedNames>
    <definedName name="_xlnm.Print_Titles" localSheetId="0">'9.4.1. sz. mell EKIK'!$1:$6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58" i="1" s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<sst xmlns="http://schemas.openxmlformats.org/spreadsheetml/2006/main" count="112" uniqueCount="98">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</sst>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5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vertical="center" wrapTex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0" fontId="16" fillId="0" borderId="23" xfId="1" applyFont="1" applyBorder="1" applyAlignment="1">
      <alignment horizontal="left" vertical="center" wrapText="1" indent="1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center" wrapText="1" indent="1"/>
    </xf>
    <xf numFmtId="164" fontId="18" fillId="0" borderId="25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>
      <alignment horizontal="left" vertical="center" wrapText="1" indent="1"/>
    </xf>
    <xf numFmtId="0" fontId="14" fillId="0" borderId="26" xfId="1" applyFont="1" applyBorder="1" applyAlignment="1">
      <alignment horizontal="left" vertical="center" wrapText="1" indent="1"/>
    </xf>
    <xf numFmtId="164" fontId="18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>
      <alignment horizontal="right" vertical="center" wrapText="1" indent="1"/>
    </xf>
    <xf numFmtId="0" fontId="20" fillId="0" borderId="1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left" wrapText="1" indent="1"/>
    </xf>
    <xf numFmtId="164" fontId="10" fillId="0" borderId="28" xfId="0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4" fillId="0" borderId="11" xfId="0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4" fontId="24" fillId="0" borderId="12" xfId="0" applyNumberFormat="1" applyFont="1" applyBorder="1" applyAlignment="1" applyProtection="1">
      <alignment horizontal="right" vertical="center" wrapText="1" indent="1"/>
      <protection locked="0"/>
    </xf>
    <xf numFmtId="0" fontId="23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5DEF5E0D-D357-457B-986A-C43161022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E1C79-D9F6-4712-B895-C05341F416AB}">
  <sheetPr codeName="Munka28">
    <tabColor rgb="FF92D050"/>
  </sheetPr>
  <dimension ref="A1:C60"/>
  <sheetViews>
    <sheetView tabSelected="1" view="pageLayout" zoomScaleNormal="100" workbookViewId="0">
      <selection activeCell="C2" sqref="C2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7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10193500</v>
      </c>
    </row>
    <row r="9" spans="1:3" s="28" customFormat="1" ht="12" customHeight="1" x14ac:dyDescent="0.2">
      <c r="A9" s="29" t="s">
        <v>16</v>
      </c>
      <c r="B9" s="30" t="s">
        <v>17</v>
      </c>
      <c r="C9" s="31"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8650000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823500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650000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10193500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2">
        <f>+C39+C40+C41</f>
        <v>99956508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435258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0">
        <v>99521250</v>
      </c>
    </row>
    <row r="42" spans="1:3" s="37" customFormat="1" ht="15" customHeight="1" thickBot="1" x14ac:dyDescent="0.25">
      <c r="A42" s="53" t="s">
        <v>81</v>
      </c>
      <c r="B42" s="54" t="s">
        <v>82</v>
      </c>
      <c r="C42" s="55">
        <f>+C37+C38</f>
        <v>110150008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4" customFormat="1" ht="12" customHeight="1" thickBot="1" x14ac:dyDescent="0.25">
      <c r="A45" s="62"/>
      <c r="B45" s="63" t="s">
        <v>83</v>
      </c>
      <c r="C45" s="55"/>
    </row>
    <row r="46" spans="1:3" ht="12" customHeight="1" thickBot="1" x14ac:dyDescent="0.25">
      <c r="A46" s="42" t="s">
        <v>14</v>
      </c>
      <c r="B46" s="43" t="s">
        <v>84</v>
      </c>
      <c r="C46" s="27">
        <f>SUM(C47:C51)</f>
        <v>108163794</v>
      </c>
    </row>
    <row r="47" spans="1:3" ht="12" customHeight="1" x14ac:dyDescent="0.2">
      <c r="A47" s="32" t="s">
        <v>16</v>
      </c>
      <c r="B47" s="39" t="s">
        <v>85</v>
      </c>
      <c r="C47" s="47">
        <v>48091292</v>
      </c>
    </row>
    <row r="48" spans="1:3" ht="12" customHeight="1" x14ac:dyDescent="0.2">
      <c r="A48" s="32" t="s">
        <v>18</v>
      </c>
      <c r="B48" s="33" t="s">
        <v>86</v>
      </c>
      <c r="C48" s="34">
        <v>9499320</v>
      </c>
    </row>
    <row r="49" spans="1:3" ht="12" customHeight="1" x14ac:dyDescent="0.2">
      <c r="A49" s="32" t="s">
        <v>20</v>
      </c>
      <c r="B49" s="33" t="s">
        <v>87</v>
      </c>
      <c r="C49" s="34">
        <v>50573182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4" customFormat="1" ht="12" customHeight="1" thickBot="1" x14ac:dyDescent="0.25">
      <c r="A52" s="42" t="s">
        <v>38</v>
      </c>
      <c r="B52" s="43" t="s">
        <v>90</v>
      </c>
      <c r="C52" s="27">
        <f>SUM(C53:C55)</f>
        <v>1986214</v>
      </c>
    </row>
    <row r="53" spans="1:3" ht="12" customHeight="1" x14ac:dyDescent="0.2">
      <c r="A53" s="32" t="s">
        <v>40</v>
      </c>
      <c r="B53" s="39" t="s">
        <v>91</v>
      </c>
      <c r="C53" s="47">
        <v>1986214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5" t="s">
        <v>96</v>
      </c>
      <c r="C58" s="66">
        <f>+C46+C52+C57</f>
        <v>110150008</v>
      </c>
    </row>
    <row r="59" spans="1:3" ht="14.25" customHeight="1" thickBot="1" x14ac:dyDescent="0.25">
      <c r="C59" s="68"/>
    </row>
    <row r="60" spans="1:3" ht="13.5" thickBot="1" x14ac:dyDescent="0.25">
      <c r="A60" s="69" t="s">
        <v>97</v>
      </c>
      <c r="B60" s="70"/>
      <c r="C60" s="71">
        <v>18.25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9.4.1.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2019-02-19T14:07:02Z</dcterms:created>
  <dcterms:modified xsi:type="dcterms:W3CDTF">2019-02-19T14:07:03Z</dcterms:modified>
</cp:coreProperties>
</file>