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02.15\"/>
    </mc:Choice>
  </mc:AlternateContent>
  <bookViews>
    <workbookView xWindow="0" yWindow="0" windowWidth="19200" windowHeight="11595"/>
  </bookViews>
  <sheets>
    <sheet name="1. mellékl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4" i="1" s="1"/>
  <c r="C35" i="1" s="1"/>
  <c r="C27" i="1"/>
  <c r="C26" i="1"/>
  <c r="C19" i="1"/>
  <c r="C17" i="1"/>
  <c r="C12" i="1"/>
  <c r="C28" i="1" s="1"/>
  <c r="C38" i="1" s="1"/>
  <c r="C10" i="1"/>
</calcChain>
</file>

<file path=xl/sharedStrings.xml><?xml version="1.0" encoding="utf-8"?>
<sst xmlns="http://schemas.openxmlformats.org/spreadsheetml/2006/main" count="60" uniqueCount="58">
  <si>
    <t>1. melléklet:</t>
  </si>
  <si>
    <t>Bánhorváti Község Önkormányzata 2018. évi költségvetéséről szóló</t>
  </si>
  <si>
    <t>Bevételek 2018.</t>
  </si>
  <si>
    <t>Megnevezés</t>
  </si>
  <si>
    <t>Bánhorváti Község Önkormányzata</t>
  </si>
  <si>
    <t>01</t>
  </si>
  <si>
    <t>Helyi önkormányzatok működésének általános támogatása (B111)</t>
  </si>
  <si>
    <t>03</t>
  </si>
  <si>
    <t>Települési önkormányzatok szociális gyermekjóléti és gyermekétkeztetési feladatainak támogatása (B113)</t>
  </si>
  <si>
    <t>04</t>
  </si>
  <si>
    <t>Települési önkormányzatok kulturális feladatainak támogatása (B114)</t>
  </si>
  <si>
    <t>07</t>
  </si>
  <si>
    <t>Önkormányzatok működési támogatásai (=01+…+06) (B11)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</si>
  <si>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</si>
  <si>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</si>
  <si>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</si>
  <si>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</si>
  <si>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Vagyoni tipusú adó(B34)</t>
  </si>
  <si>
    <t>26</t>
  </si>
  <si>
    <t>Értékesítési és forgalmi adók  (B351)</t>
  </si>
  <si>
    <t>29</t>
  </si>
  <si>
    <t>Gépjárműadók (B354)</t>
  </si>
  <si>
    <t>30</t>
  </si>
  <si>
    <t>Egyéb áruhasználati és szolgáltatási adók  (B355)</t>
  </si>
  <si>
    <t>31</t>
  </si>
  <si>
    <t>Termékek és szolgáltatások adói (=25+…+30)  (B35)</t>
  </si>
  <si>
    <t>32</t>
  </si>
  <si>
    <t>Egyéb közhatalmi bevételek  (B36)</t>
  </si>
  <si>
    <t>33</t>
  </si>
  <si>
    <t>Közhatalmi bevételek (=22+...+25+31+32) (B3)</t>
  </si>
  <si>
    <t>34</t>
  </si>
  <si>
    <t>Készletértékesítés ellenértéke (B401)</t>
  </si>
  <si>
    <t>35</t>
  </si>
  <si>
    <t>Szolgáltatások ellenértéke (B402)</t>
  </si>
  <si>
    <t>36</t>
  </si>
  <si>
    <t>Közvetített szolgáltatások ellenértéke (B403)</t>
  </si>
  <si>
    <t>38</t>
  </si>
  <si>
    <t>Ellátási díjak (B405)</t>
  </si>
  <si>
    <t>39</t>
  </si>
  <si>
    <t>Kiszámlázott általános forgalmi adó (B406)</t>
  </si>
  <si>
    <t>42</t>
  </si>
  <si>
    <t>Egyéb kapott (járó) kamatok és kamatjellegű bevételek (B4082)</t>
  </si>
  <si>
    <t>43</t>
  </si>
  <si>
    <t>Kamatbevételek és más nyereségjellegű bevételek (=41+42) (B408)</t>
  </si>
  <si>
    <t>49</t>
  </si>
  <si>
    <t>Működési bevételek (=34+…+40+43+46+...+48) (B4)</t>
  </si>
  <si>
    <t>68</t>
  </si>
  <si>
    <t>Költségvetési bevételek (=13+19+33+49+55+61+67) (B1-B7)</t>
  </si>
  <si>
    <t>10</t>
  </si>
  <si>
    <t>Előző év költségvetési maradványának igénybevétele (B8131)</t>
  </si>
  <si>
    <t>Maradvány igénybevétele (=10+11) (B813)</t>
  </si>
  <si>
    <t>15</t>
  </si>
  <si>
    <t>Központi, irányító szervi támogatás (B816)</t>
  </si>
  <si>
    <t>21</t>
  </si>
  <si>
    <t>Belföldi finanszírozás bevételei (=04+09+12+…+17+20) (B81)</t>
  </si>
  <si>
    <t>Finanszírozási bevételek (=21+27+28+29) (B8)</t>
  </si>
  <si>
    <t>BEVÉTELEK ÖSSZESEN</t>
  </si>
  <si>
    <t>1/2018. (III. 1.)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</si>
</sst>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3" fontId="4" fillId="3" borderId="4" xfId="0" applyNumberFormat="1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3" fontId="3" fillId="4" borderId="4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3" fontId="1" fillId="3" borderId="4" xfId="0" applyNumberFormat="1" applyFont="1" applyFill="1" applyBorder="1" applyAlignment="1">
      <alignment horizontal="right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left" vertical="center" wrapText="1"/>
    </xf>
    <xf numFmtId="3" fontId="1" fillId="0" borderId="0" xfId="1" applyNumberFormat="1" applyFont="1" applyFill="1" applyBorder="1" applyAlignment="1">
      <alignment horizontal="right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vertical="center"/>
    </xf>
    <xf numFmtId="0" fontId="1" fillId="0" borderId="4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/>
    </xf>
    <xf numFmtId="3" fontId="1" fillId="0" borderId="4" xfId="1" applyNumberFormat="1" applyFont="1" applyBorder="1" applyAlignment="1">
      <alignment horizontal="right" vertical="center" wrapText="1"/>
    </xf>
    <xf numFmtId="3" fontId="3" fillId="0" borderId="4" xfId="1" applyNumberFormat="1" applyFont="1" applyBorder="1" applyAlignment="1">
      <alignment horizontal="right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left" vertical="center" wrapText="1"/>
    </xf>
    <xf numFmtId="3" fontId="1" fillId="3" borderId="4" xfId="1" applyNumberFormat="1" applyFont="1" applyFill="1" applyBorder="1" applyAlignment="1">
      <alignment horizontal="righ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zoomScaleNormal="100" workbookViewId="0">
      <selection activeCell="G13" sqref="G13"/>
    </sheetView>
  </sheetViews>
  <sheetFormatPr defaultRowHeight="15.75" x14ac:dyDescent="0.25"/>
  <cols>
    <col min="1" max="1" width="9.140625" style="2"/>
    <col min="2" max="2" width="40.7109375" style="2" customWidth="1"/>
    <col min="3" max="3" width="20.7109375" style="2" customWidth="1"/>
    <col min="4" max="16384" width="9.140625" style="2"/>
  </cols>
  <sheetData>
    <row r="1" spans="1:3" ht="12.75" customHeight="1" x14ac:dyDescent="0.2">
      <c r="A1" s="1" t="s">
        <v>0</v>
      </c>
      <c r="B1" s="1"/>
      <c r="C1" s="1"/>
    </row>
    <row r="2" spans="1:3" ht="12.75" customHeight="1" x14ac:dyDescent="0.2">
      <c r="A2" s="3" t="s">
        <v>1</v>
      </c>
      <c r="B2" s="3"/>
      <c r="C2" s="3"/>
    </row>
    <row r="3" spans="1:3" ht="12.75" customHeight="1" x14ac:dyDescent="0.2">
      <c r="A3" s="3" t="s">
        <v>57</v>
      </c>
      <c r="B3" s="3"/>
      <c r="C3" s="3"/>
    </row>
    <row r="4" spans="1:3" ht="12.75" customHeight="1" x14ac:dyDescent="0.25"/>
    <row r="5" spans="1:3" ht="30" customHeight="1" x14ac:dyDescent="0.25">
      <c r="A5" s="4" t="s">
        <v>2</v>
      </c>
      <c r="B5" s="5"/>
      <c r="C5" s="6"/>
    </row>
    <row r="6" spans="1:3" ht="25.5" x14ac:dyDescent="0.25">
      <c r="A6" s="7"/>
      <c r="B6" s="7" t="s">
        <v>3</v>
      </c>
      <c r="C6" s="7" t="s">
        <v>4</v>
      </c>
    </row>
    <row r="7" spans="1:3" ht="25.5" x14ac:dyDescent="0.25">
      <c r="A7" s="8" t="s">
        <v>5</v>
      </c>
      <c r="B7" s="9" t="s">
        <v>6</v>
      </c>
      <c r="C7" s="10">
        <v>71264420</v>
      </c>
    </row>
    <row r="8" spans="1:3" ht="38.25" x14ac:dyDescent="0.25">
      <c r="A8" s="8" t="s">
        <v>7</v>
      </c>
      <c r="B8" s="9" t="s">
        <v>8</v>
      </c>
      <c r="C8" s="10">
        <v>111443049</v>
      </c>
    </row>
    <row r="9" spans="1:3" ht="25.5" x14ac:dyDescent="0.25">
      <c r="A9" s="8" t="s">
        <v>9</v>
      </c>
      <c r="B9" s="9" t="s">
        <v>10</v>
      </c>
      <c r="C9" s="10">
        <v>1800000</v>
      </c>
    </row>
    <row r="10" spans="1:3" ht="25.5" x14ac:dyDescent="0.25">
      <c r="A10" s="11" t="s">
        <v>11</v>
      </c>
      <c r="B10" s="12" t="s">
        <v>12</v>
      </c>
      <c r="C10" s="13">
        <f>SUM(C7:C9)</f>
        <v>184507469</v>
      </c>
    </row>
    <row r="11" spans="1:3" ht="25.5" x14ac:dyDescent="0.25">
      <c r="A11" s="8" t="s">
        <v>13</v>
      </c>
      <c r="B11" s="9" t="s">
        <v>14</v>
      </c>
      <c r="C11" s="10">
        <v>72674251</v>
      </c>
    </row>
    <row r="12" spans="1:3" ht="27" x14ac:dyDescent="0.25">
      <c r="A12" s="14" t="s">
        <v>15</v>
      </c>
      <c r="B12" s="15" t="s">
        <v>16</v>
      </c>
      <c r="C12" s="16">
        <f>SUM(C10:C11)</f>
        <v>257181720</v>
      </c>
    </row>
    <row r="13" spans="1:3" x14ac:dyDescent="0.25">
      <c r="A13" s="17">
        <v>25</v>
      </c>
      <c r="B13" s="18" t="s">
        <v>17</v>
      </c>
      <c r="C13" s="19">
        <v>20988550</v>
      </c>
    </row>
    <row r="14" spans="1:3" x14ac:dyDescent="0.25">
      <c r="A14" s="8" t="s">
        <v>18</v>
      </c>
      <c r="B14" s="9" t="s">
        <v>19</v>
      </c>
      <c r="C14" s="10">
        <v>23170517</v>
      </c>
    </row>
    <row r="15" spans="1:3" x14ac:dyDescent="0.25">
      <c r="A15" s="8" t="s">
        <v>20</v>
      </c>
      <c r="B15" s="9" t="s">
        <v>21</v>
      </c>
      <c r="C15" s="10">
        <v>2017154</v>
      </c>
    </row>
    <row r="16" spans="1:3" x14ac:dyDescent="0.25">
      <c r="A16" s="8" t="s">
        <v>22</v>
      </c>
      <c r="B16" s="9" t="s">
        <v>23</v>
      </c>
      <c r="C16" s="10">
        <v>50000</v>
      </c>
    </row>
    <row r="17" spans="1:3" ht="25.5" x14ac:dyDescent="0.25">
      <c r="A17" s="20" t="s">
        <v>24</v>
      </c>
      <c r="B17" s="21" t="s">
        <v>25</v>
      </c>
      <c r="C17" s="22">
        <f>SUM(C13:C16)</f>
        <v>46226221</v>
      </c>
    </row>
    <row r="18" spans="1:3" x14ac:dyDescent="0.25">
      <c r="A18" s="8" t="s">
        <v>26</v>
      </c>
      <c r="B18" s="9" t="s">
        <v>27</v>
      </c>
      <c r="C18" s="10">
        <v>324886</v>
      </c>
    </row>
    <row r="19" spans="1:3" x14ac:dyDescent="0.25">
      <c r="A19" s="14" t="s">
        <v>28</v>
      </c>
      <c r="B19" s="15" t="s">
        <v>29</v>
      </c>
      <c r="C19" s="16">
        <f>SUM(C17:C18)</f>
        <v>46551107</v>
      </c>
    </row>
    <row r="20" spans="1:3" x14ac:dyDescent="0.25">
      <c r="A20" s="8" t="s">
        <v>30</v>
      </c>
      <c r="B20" s="9" t="s">
        <v>31</v>
      </c>
      <c r="C20" s="10">
        <v>0</v>
      </c>
    </row>
    <row r="21" spans="1:3" x14ac:dyDescent="0.25">
      <c r="A21" s="8" t="s">
        <v>32</v>
      </c>
      <c r="B21" s="9" t="s">
        <v>33</v>
      </c>
      <c r="C21" s="10">
        <v>1273071</v>
      </c>
    </row>
    <row r="22" spans="1:3" x14ac:dyDescent="0.25">
      <c r="A22" s="8" t="s">
        <v>34</v>
      </c>
      <c r="B22" s="9" t="s">
        <v>35</v>
      </c>
      <c r="C22" s="10">
        <v>23600</v>
      </c>
    </row>
    <row r="23" spans="1:3" x14ac:dyDescent="0.25">
      <c r="A23" s="8" t="s">
        <v>36</v>
      </c>
      <c r="B23" s="9" t="s">
        <v>37</v>
      </c>
      <c r="C23" s="10">
        <v>0</v>
      </c>
    </row>
    <row r="24" spans="1:3" x14ac:dyDescent="0.25">
      <c r="A24" s="8" t="s">
        <v>38</v>
      </c>
      <c r="B24" s="9" t="s">
        <v>39</v>
      </c>
      <c r="C24" s="10">
        <v>318898</v>
      </c>
    </row>
    <row r="25" spans="1:3" ht="25.5" x14ac:dyDescent="0.25">
      <c r="A25" s="8" t="s">
        <v>40</v>
      </c>
      <c r="B25" s="9" t="s">
        <v>41</v>
      </c>
      <c r="C25" s="10">
        <v>20000</v>
      </c>
    </row>
    <row r="26" spans="1:3" ht="25.5" x14ac:dyDescent="0.25">
      <c r="A26" s="11" t="s">
        <v>42</v>
      </c>
      <c r="B26" s="12" t="s">
        <v>43</v>
      </c>
      <c r="C26" s="13">
        <f>SUM(C25)</f>
        <v>20000</v>
      </c>
    </row>
    <row r="27" spans="1:3" ht="27" x14ac:dyDescent="0.25">
      <c r="A27" s="14" t="s">
        <v>44</v>
      </c>
      <c r="B27" s="15" t="s">
        <v>45</v>
      </c>
      <c r="C27" s="16">
        <f>SUM(C20:C24)+C26</f>
        <v>1635569</v>
      </c>
    </row>
    <row r="28" spans="1:3" ht="25.5" x14ac:dyDescent="0.25">
      <c r="A28" s="20" t="s">
        <v>46</v>
      </c>
      <c r="B28" s="21" t="s">
        <v>47</v>
      </c>
      <c r="C28" s="22">
        <f>C12+C19+C27</f>
        <v>305368396</v>
      </c>
    </row>
    <row r="29" spans="1:3" x14ac:dyDescent="0.25">
      <c r="A29" s="23"/>
      <c r="B29" s="24"/>
      <c r="C29" s="25"/>
    </row>
    <row r="30" spans="1:3" ht="15" customHeight="1" x14ac:dyDescent="0.25"/>
    <row r="31" spans="1:3" ht="25.5" x14ac:dyDescent="0.25">
      <c r="A31" s="26" t="s">
        <v>48</v>
      </c>
      <c r="B31" s="27" t="s">
        <v>49</v>
      </c>
      <c r="C31" s="28">
        <v>38682535</v>
      </c>
    </row>
    <row r="32" spans="1:3" x14ac:dyDescent="0.25">
      <c r="A32" s="29" t="s">
        <v>13</v>
      </c>
      <c r="B32" s="30" t="s">
        <v>50</v>
      </c>
      <c r="C32" s="31">
        <f>SUM(C31)</f>
        <v>38682535</v>
      </c>
    </row>
    <row r="33" spans="1:3" x14ac:dyDescent="0.25">
      <c r="A33" s="26" t="s">
        <v>51</v>
      </c>
      <c r="B33" s="27" t="s">
        <v>52</v>
      </c>
      <c r="C33" s="32">
        <v>0</v>
      </c>
    </row>
    <row r="34" spans="1:3" ht="25.5" x14ac:dyDescent="0.25">
      <c r="A34" s="29" t="s">
        <v>53</v>
      </c>
      <c r="B34" s="30" t="s">
        <v>54</v>
      </c>
      <c r="C34" s="31">
        <f>SUM(C32)</f>
        <v>38682535</v>
      </c>
    </row>
    <row r="35" spans="1:3" x14ac:dyDescent="0.25">
      <c r="A35" s="33" t="s">
        <v>22</v>
      </c>
      <c r="B35" s="34" t="s">
        <v>55</v>
      </c>
      <c r="C35" s="35">
        <f>SUM(C34)</f>
        <v>38682535</v>
      </c>
    </row>
    <row r="36" spans="1:3" x14ac:dyDescent="0.25">
      <c r="A36" s="23"/>
      <c r="B36" s="24"/>
      <c r="C36" s="25"/>
    </row>
    <row r="38" spans="1:3" x14ac:dyDescent="0.25">
      <c r="A38" s="33"/>
      <c r="B38" s="34" t="s">
        <v>56</v>
      </c>
      <c r="C38" s="35">
        <f>C28+C35</f>
        <v>344050931</v>
      </c>
    </row>
  </sheetData>
  <mergeCells count="3">
    <mergeCell ref="A2:C2"/>
    <mergeCell ref="A3:C3"/>
    <mergeCell ref="A5:C5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2018-03-01T11:06:06Z</dcterms:created>
  <dcterms:modified xsi:type="dcterms:W3CDTF">2018-03-01T11:06:36Z</dcterms:modified>
</cp:coreProperties>
</file>