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Vagyonkimutatás" sheetId="1" r:id="rId1"/>
  </sheets>
  <calcPr calcId="145621"/>
</workbook>
</file>

<file path=xl/calcChain.xml><?xml version="1.0" encoding="utf-8"?>
<calcChain xmlns="http://schemas.openxmlformats.org/spreadsheetml/2006/main">
  <c r="H10" i="1" l="1"/>
  <c r="H8" i="1" s="1"/>
  <c r="G49" i="1"/>
  <c r="G31" i="1"/>
  <c r="G28" i="1"/>
  <c r="G19" i="1"/>
  <c r="G15" i="1"/>
  <c r="G10" i="1"/>
  <c r="G8" i="1" s="1"/>
  <c r="I8" i="1" s="1"/>
  <c r="F10" i="1"/>
  <c r="F8" i="1" s="1"/>
  <c r="E10" i="1"/>
  <c r="E8" i="1"/>
  <c r="C15" i="1"/>
  <c r="D15" i="1"/>
  <c r="J15" i="1" s="1"/>
  <c r="E15" i="1"/>
  <c r="F15" i="1"/>
  <c r="H49" i="1"/>
  <c r="F49" i="1"/>
  <c r="E49" i="1"/>
  <c r="D49" i="1"/>
  <c r="C49" i="1"/>
  <c r="J48" i="1"/>
  <c r="I48" i="1"/>
  <c r="J47" i="1"/>
  <c r="I47" i="1"/>
  <c r="J46" i="1"/>
  <c r="I46" i="1"/>
  <c r="J45" i="1"/>
  <c r="I45" i="1"/>
  <c r="J44" i="1"/>
  <c r="I44" i="1"/>
  <c r="J43" i="1"/>
  <c r="J49" i="1" s="1"/>
  <c r="I43" i="1"/>
  <c r="I49" i="1" s="1"/>
  <c r="J34" i="1"/>
  <c r="I34" i="1"/>
  <c r="J33" i="1"/>
  <c r="I33" i="1"/>
  <c r="J32" i="1"/>
  <c r="I32" i="1"/>
  <c r="H31" i="1"/>
  <c r="J31" i="1" s="1"/>
  <c r="I31" i="1"/>
  <c r="J30" i="1"/>
  <c r="I30" i="1"/>
  <c r="J29" i="1"/>
  <c r="I29" i="1"/>
  <c r="H28" i="1"/>
  <c r="J28" i="1"/>
  <c r="I28" i="1"/>
  <c r="J24" i="1"/>
  <c r="I24" i="1"/>
  <c r="J23" i="1"/>
  <c r="I23" i="1"/>
  <c r="J22" i="1"/>
  <c r="I22" i="1"/>
  <c r="J21" i="1"/>
  <c r="I21" i="1"/>
  <c r="J20" i="1"/>
  <c r="I20" i="1"/>
  <c r="H19" i="1"/>
  <c r="J19" i="1" s="1"/>
  <c r="I19" i="1"/>
  <c r="J18" i="1"/>
  <c r="I18" i="1"/>
  <c r="J17" i="1"/>
  <c r="I17" i="1"/>
  <c r="J16" i="1"/>
  <c r="I16" i="1"/>
  <c r="I15" i="1"/>
  <c r="J14" i="1"/>
  <c r="I14" i="1"/>
  <c r="J13" i="1"/>
  <c r="I13" i="1"/>
  <c r="J12" i="1"/>
  <c r="I12" i="1"/>
  <c r="J11" i="1"/>
  <c r="I11" i="1"/>
  <c r="D10" i="1"/>
  <c r="J10" i="1"/>
  <c r="C10" i="1"/>
  <c r="I10" i="1"/>
  <c r="J9" i="1"/>
  <c r="I9" i="1"/>
  <c r="C8" i="1"/>
  <c r="D8" i="1" l="1"/>
  <c r="J8" i="1" s="1"/>
</calcChain>
</file>

<file path=xl/sharedStrings.xml><?xml version="1.0" encoding="utf-8"?>
<sst xmlns="http://schemas.openxmlformats.org/spreadsheetml/2006/main" count="74" uniqueCount="47">
  <si>
    <t>Sor-   szám</t>
  </si>
  <si>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</si>
  <si>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</si>
  <si>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</si>
  <si>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</si>
  <si>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</si>
  <si>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</si>
  <si>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</si>
  <si>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</si>
  <si>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ESZKÖZÖK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</si>
  <si>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</si>
  <si>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</si>
  <si>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</si>
  <si>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</si>
  <si>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</si>
  <si>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</si>
  <si>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B) Forgóeszközök összesen</t>
  </si>
  <si>
    <t>I. Készletek összesen</t>
  </si>
  <si>
    <t>II. Követelések összesen</t>
  </si>
  <si>
    <t>III. értékpapírok összesen</t>
  </si>
  <si>
    <t>IV. Pénzeszközök összesen</t>
  </si>
  <si>
    <t>V. Egyéb aktív pénzügyi elszámolások</t>
  </si>
  <si>
    <t>FORRÁSOK</t>
  </si>
  <si>
    <t>E) Tartalékok összesen</t>
  </si>
  <si>
    <t>I. Költségvetési tartalékok összesen</t>
  </si>
  <si>
    <t>II. Vállakozási tartalék összesen</t>
  </si>
  <si>
    <t>F) Kötelezettségek összesen</t>
  </si>
  <si>
    <t>I. Hosszú lejáratú kötelezettségek összesen</t>
  </si>
  <si>
    <t>II. Rövid lejáratú kötelezettségek összesen</t>
  </si>
  <si>
    <t>III. Egyéb passzív pénzügyi elszámolások összesen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</si>
  <si>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</si>
  <si>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</si>
  <si>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</si>
  <si>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Ingatlanok és kapcsolódó vagyoni értékű jog</t>
  </si>
  <si>
    <t xml:space="preserve">  - Gépek, berendezések, felszerelések</t>
  </si>
  <si>
    <t xml:space="preserve">  - Üzemeltetésre, kezelésre átadott eszközök</t>
  </si>
  <si>
    <t>0-ra leírt eszközök összesen:</t>
  </si>
  <si>
    <t>Az önkormányzatok tulajdonában lévő, a külön jogszabály alapján érték nélkül nyilvántartott eszközök állománya</t>
  </si>
  <si>
    <t>-</t>
  </si>
  <si>
    <t>Kezességvállalás</t>
  </si>
  <si>
    <t>e Ft-ban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</si>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</sst>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9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2" xfId="0" applyFont="1" applyBorder="1"/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3" fontId="11" fillId="0" borderId="2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8" fillId="0" borderId="4" xfId="0" applyFont="1" applyBorder="1"/>
    <xf numFmtId="3" fontId="8" fillId="0" borderId="4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horizontal="center"/>
    </xf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3" fontId="12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3" fontId="8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3" fontId="15" fillId="0" borderId="2" xfId="0" applyNumberFormat="1" applyFont="1" applyBorder="1" applyAlignment="1">
      <alignment horizontal="center" vertical="center"/>
    </xf>
    <xf numFmtId="0" fontId="16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3" fontId="8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3" fontId="9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1"/>
  <sheetViews>
    <sheetView tabSelected="1" view="pageLayout" zoomScaleNormal="100" workbookViewId="0">
      <selection activeCell="H1" sqref="H1"/>
    </sheetView>
  </sheetViews>
  <sheetFormatPr defaultRowHeight="11.25" x14ac:dyDescent="0.2"/>
  <cols>
    <col min="1" max="1" width="4.28515625" style="1" customWidth="1"/>
    <col min="2" max="2" width="33.140625" style="2" customWidth="1"/>
    <col min="3" max="10" width="11.7109375" style="3" customWidth="1"/>
    <col min="11" max="16384" width="9.140625" style="2"/>
  </cols>
  <sheetData>
    <row r="2" spans="1:10" x14ac:dyDescent="0.2">
      <c r="J2" s="2"/>
    </row>
    <row r="3" spans="1:10" ht="12.75" x14ac:dyDescent="0.2">
      <c r="J3" s="12" t="s">
        <v>40</v>
      </c>
    </row>
    <row r="4" spans="1:10" s="4" customFormat="1" ht="18" customHeight="1" x14ac:dyDescent="0.15">
      <c r="A4" s="86" t="s">
        <v>0</v>
      </c>
      <c r="B4" s="77" t="s">
        <v>1</v>
      </c>
      <c r="C4" s="87" t="s">
        <v>2</v>
      </c>
      <c r="D4" s="88"/>
      <c r="E4" s="88"/>
      <c r="F4" s="89"/>
      <c r="G4" s="62" t="s">
        <v>3</v>
      </c>
      <c r="H4" s="83"/>
      <c r="I4" s="62" t="s">
        <v>4</v>
      </c>
      <c r="J4" s="63"/>
    </row>
    <row r="5" spans="1:10" s="5" customFormat="1" ht="21" customHeight="1" x14ac:dyDescent="0.2">
      <c r="A5" s="86"/>
      <c r="B5" s="78"/>
      <c r="C5" s="66" t="s">
        <v>5</v>
      </c>
      <c r="D5" s="67"/>
      <c r="E5" s="68" t="s">
        <v>6</v>
      </c>
      <c r="F5" s="69"/>
      <c r="G5" s="84"/>
      <c r="H5" s="85"/>
      <c r="I5" s="64"/>
      <c r="J5" s="65"/>
    </row>
    <row r="6" spans="1:10" s="5" customFormat="1" ht="21" customHeight="1" x14ac:dyDescent="0.2">
      <c r="A6" s="86"/>
      <c r="B6" s="79"/>
      <c r="C6" s="15" t="s">
        <v>7</v>
      </c>
      <c r="D6" s="16" t="s">
        <v>8</v>
      </c>
      <c r="E6" s="15" t="s">
        <v>7</v>
      </c>
      <c r="F6" s="16" t="s">
        <v>8</v>
      </c>
      <c r="G6" s="15" t="s">
        <v>7</v>
      </c>
      <c r="H6" s="15" t="s">
        <v>8</v>
      </c>
      <c r="I6" s="15" t="s">
        <v>7</v>
      </c>
      <c r="J6" s="15" t="s">
        <v>8</v>
      </c>
    </row>
    <row r="7" spans="1:10" s="5" customFormat="1" ht="18" customHeight="1" x14ac:dyDescent="0.2">
      <c r="A7" s="17"/>
      <c r="B7" s="70" t="s">
        <v>9</v>
      </c>
      <c r="C7" s="71"/>
      <c r="D7" s="71"/>
      <c r="E7" s="71"/>
      <c r="F7" s="71"/>
      <c r="G7" s="71"/>
      <c r="H7" s="71"/>
      <c r="I7" s="71"/>
      <c r="J7" s="72"/>
    </row>
    <row r="8" spans="1:10" s="46" customFormat="1" ht="18" customHeight="1" x14ac:dyDescent="0.2">
      <c r="A8" s="43">
        <v>1</v>
      </c>
      <c r="B8" s="44" t="s">
        <v>10</v>
      </c>
      <c r="C8" s="45">
        <f t="shared" ref="C8:F8" si="0">SUM(C9,C10,C15,C18)</f>
        <v>0</v>
      </c>
      <c r="D8" s="45">
        <f t="shared" si="0"/>
        <v>0</v>
      </c>
      <c r="E8" s="45">
        <f>SUM(E9,E10,E15,E18)</f>
        <v>74135</v>
      </c>
      <c r="F8" s="45">
        <f t="shared" si="0"/>
        <v>69590</v>
      </c>
      <c r="G8" s="45">
        <f>SUM(G9,G10,G15,G18)</f>
        <v>124169</v>
      </c>
      <c r="H8" s="45">
        <f>SUM(H9,H10,H15,H18)</f>
        <v>32741</v>
      </c>
      <c r="I8" s="45">
        <f>SUM(C8,E8,G8)</f>
        <v>198304</v>
      </c>
      <c r="J8" s="45">
        <f>SUM(D8,F8,H8)</f>
        <v>102331</v>
      </c>
    </row>
    <row r="9" spans="1:10" s="6" customFormat="1" ht="18" customHeight="1" x14ac:dyDescent="0.2">
      <c r="A9" s="21">
        <v>2</v>
      </c>
      <c r="B9" s="39" t="s">
        <v>11</v>
      </c>
      <c r="C9" s="39">
        <v>0</v>
      </c>
      <c r="D9" s="39">
        <v>0</v>
      </c>
      <c r="E9" s="23">
        <v>0</v>
      </c>
      <c r="F9" s="23">
        <v>0</v>
      </c>
      <c r="G9" s="23">
        <v>0</v>
      </c>
      <c r="H9" s="23">
        <v>76</v>
      </c>
      <c r="I9" s="23">
        <f t="shared" ref="I9:J24" si="1">SUM(C9,E9,G9)</f>
        <v>0</v>
      </c>
      <c r="J9" s="40">
        <f t="shared" si="1"/>
        <v>76</v>
      </c>
    </row>
    <row r="10" spans="1:10" s="6" customFormat="1" ht="18" customHeight="1" x14ac:dyDescent="0.2">
      <c r="A10" s="21">
        <v>3</v>
      </c>
      <c r="B10" s="39" t="s">
        <v>12</v>
      </c>
      <c r="C10" s="23">
        <f t="shared" ref="C10:H10" si="2">SUM(C11:C14)</f>
        <v>0</v>
      </c>
      <c r="D10" s="23">
        <f t="shared" si="2"/>
        <v>0</v>
      </c>
      <c r="E10" s="23">
        <f t="shared" si="2"/>
        <v>74135</v>
      </c>
      <c r="F10" s="23">
        <f t="shared" si="2"/>
        <v>69590</v>
      </c>
      <c r="G10" s="23">
        <f t="shared" si="2"/>
        <v>124069</v>
      </c>
      <c r="H10" s="23">
        <f t="shared" si="2"/>
        <v>32555</v>
      </c>
      <c r="I10" s="23">
        <f t="shared" si="1"/>
        <v>198204</v>
      </c>
      <c r="J10" s="40">
        <f t="shared" si="1"/>
        <v>102145</v>
      </c>
    </row>
    <row r="11" spans="1:10" ht="18" customHeight="1" x14ac:dyDescent="0.2">
      <c r="A11" s="21">
        <v>4</v>
      </c>
      <c r="B11" s="55" t="s">
        <v>41</v>
      </c>
      <c r="C11" s="42"/>
      <c r="D11" s="42"/>
      <c r="E11" s="42">
        <v>74135</v>
      </c>
      <c r="F11" s="42">
        <v>69590</v>
      </c>
      <c r="G11" s="25">
        <v>107127</v>
      </c>
      <c r="H11" s="25">
        <v>15473</v>
      </c>
      <c r="I11" s="25">
        <f t="shared" si="1"/>
        <v>181262</v>
      </c>
      <c r="J11" s="25">
        <f t="shared" si="1"/>
        <v>85063</v>
      </c>
    </row>
    <row r="12" spans="1:10" ht="18" customHeight="1" x14ac:dyDescent="0.2">
      <c r="A12" s="21">
        <v>5</v>
      </c>
      <c r="B12" s="55" t="s">
        <v>42</v>
      </c>
      <c r="C12" s="42"/>
      <c r="D12" s="42"/>
      <c r="E12" s="42"/>
      <c r="F12" s="42"/>
      <c r="G12" s="25">
        <v>8136</v>
      </c>
      <c r="H12" s="25">
        <v>4660</v>
      </c>
      <c r="I12" s="25">
        <f t="shared" si="1"/>
        <v>8136</v>
      </c>
      <c r="J12" s="25">
        <f t="shared" si="1"/>
        <v>4660</v>
      </c>
    </row>
    <row r="13" spans="1:10" ht="18" customHeight="1" x14ac:dyDescent="0.2">
      <c r="A13" s="21">
        <v>6</v>
      </c>
      <c r="B13" s="55" t="s">
        <v>43</v>
      </c>
      <c r="C13" s="42"/>
      <c r="D13" s="42"/>
      <c r="E13" s="42"/>
      <c r="F13" s="42"/>
      <c r="G13" s="25">
        <v>8806</v>
      </c>
      <c r="H13" s="25">
        <v>12422</v>
      </c>
      <c r="I13" s="25">
        <f t="shared" si="1"/>
        <v>8806</v>
      </c>
      <c r="J13" s="25">
        <f t="shared" si="1"/>
        <v>12422</v>
      </c>
    </row>
    <row r="14" spans="1:10" ht="18" customHeight="1" x14ac:dyDescent="0.2">
      <c r="A14" s="21">
        <v>7</v>
      </c>
      <c r="B14" s="55" t="s">
        <v>44</v>
      </c>
      <c r="C14" s="42"/>
      <c r="D14" s="42"/>
      <c r="E14" s="42"/>
      <c r="F14" s="42"/>
      <c r="G14" s="25"/>
      <c r="H14" s="25"/>
      <c r="I14" s="25">
        <f t="shared" si="1"/>
        <v>0</v>
      </c>
      <c r="J14" s="25">
        <f t="shared" si="1"/>
        <v>0</v>
      </c>
    </row>
    <row r="15" spans="1:10" s="6" customFormat="1" ht="18" customHeight="1" x14ac:dyDescent="0.2">
      <c r="A15" s="21">
        <v>8</v>
      </c>
      <c r="B15" s="39" t="s">
        <v>14</v>
      </c>
      <c r="C15" s="25">
        <f t="shared" ref="C15:F15" si="3">C16+C17</f>
        <v>0</v>
      </c>
      <c r="D15" s="25">
        <f t="shared" si="3"/>
        <v>0</v>
      </c>
      <c r="E15" s="25">
        <f t="shared" si="3"/>
        <v>0</v>
      </c>
      <c r="F15" s="25">
        <f t="shared" si="3"/>
        <v>0</v>
      </c>
      <c r="G15" s="25">
        <f>G16+G17</f>
        <v>100</v>
      </c>
      <c r="H15" s="25">
        <v>110</v>
      </c>
      <c r="I15" s="25">
        <f t="shared" si="1"/>
        <v>100</v>
      </c>
      <c r="J15" s="25">
        <f t="shared" si="1"/>
        <v>110</v>
      </c>
    </row>
    <row r="16" spans="1:10" ht="18" customHeight="1" x14ac:dyDescent="0.2">
      <c r="A16" s="21">
        <v>9</v>
      </c>
      <c r="B16" s="41" t="s">
        <v>45</v>
      </c>
      <c r="C16" s="42"/>
      <c r="D16" s="42"/>
      <c r="E16" s="42"/>
      <c r="F16" s="42"/>
      <c r="G16" s="25">
        <v>100</v>
      </c>
      <c r="H16" s="25">
        <v>110</v>
      </c>
      <c r="I16" s="25">
        <f t="shared" si="1"/>
        <v>100</v>
      </c>
      <c r="J16" s="25">
        <f t="shared" si="1"/>
        <v>110</v>
      </c>
    </row>
    <row r="17" spans="1:10" ht="18" customHeight="1" x14ac:dyDescent="0.2">
      <c r="A17" s="21">
        <v>10</v>
      </c>
      <c r="B17" s="41" t="s">
        <v>46</v>
      </c>
      <c r="C17" s="42"/>
      <c r="D17" s="42"/>
      <c r="E17" s="42"/>
      <c r="F17" s="42"/>
      <c r="G17" s="25"/>
      <c r="H17" s="25"/>
      <c r="I17" s="25">
        <f t="shared" si="1"/>
        <v>0</v>
      </c>
      <c r="J17" s="25">
        <f t="shared" si="1"/>
        <v>0</v>
      </c>
    </row>
    <row r="18" spans="1:10" s="7" customFormat="1" ht="29.25" customHeight="1" x14ac:dyDescent="0.2">
      <c r="A18" s="21">
        <v>11</v>
      </c>
      <c r="B18" s="22" t="s">
        <v>15</v>
      </c>
      <c r="C18" s="23"/>
      <c r="D18" s="23"/>
      <c r="E18" s="23"/>
      <c r="F18" s="23"/>
      <c r="G18" s="23"/>
      <c r="H18" s="23"/>
      <c r="I18" s="23">
        <f t="shared" si="1"/>
        <v>0</v>
      </c>
      <c r="J18" s="23">
        <f>SUM(D18,F18,H18)</f>
        <v>0</v>
      </c>
    </row>
    <row r="19" spans="1:10" s="46" customFormat="1" ht="18" customHeight="1" x14ac:dyDescent="0.2">
      <c r="A19" s="43">
        <v>12</v>
      </c>
      <c r="B19" s="44" t="s">
        <v>16</v>
      </c>
      <c r="C19" s="45"/>
      <c r="D19" s="45"/>
      <c r="E19" s="45"/>
      <c r="F19" s="45"/>
      <c r="G19" s="45">
        <f>SUM(G20:G24)</f>
        <v>20711</v>
      </c>
      <c r="H19" s="45">
        <f>SUM(H20:H24)</f>
        <v>18599</v>
      </c>
      <c r="I19" s="45">
        <f t="shared" si="1"/>
        <v>20711</v>
      </c>
      <c r="J19" s="45">
        <f t="shared" ref="J19:J24" si="4">D19+F19+H19</f>
        <v>18599</v>
      </c>
    </row>
    <row r="20" spans="1:10" ht="18" customHeight="1" x14ac:dyDescent="0.2">
      <c r="A20" s="21">
        <v>13</v>
      </c>
      <c r="B20" s="41" t="s">
        <v>17</v>
      </c>
      <c r="C20" s="42"/>
      <c r="D20" s="42"/>
      <c r="E20" s="42"/>
      <c r="F20" s="42"/>
      <c r="G20" s="42">
        <v>0</v>
      </c>
      <c r="H20" s="42">
        <v>0</v>
      </c>
      <c r="I20" s="25">
        <f t="shared" si="1"/>
        <v>0</v>
      </c>
      <c r="J20" s="25">
        <f t="shared" si="4"/>
        <v>0</v>
      </c>
    </row>
    <row r="21" spans="1:10" ht="18" customHeight="1" x14ac:dyDescent="0.2">
      <c r="A21" s="21">
        <v>14</v>
      </c>
      <c r="B21" s="41" t="s">
        <v>18</v>
      </c>
      <c r="C21" s="42"/>
      <c r="D21" s="42"/>
      <c r="E21" s="42"/>
      <c r="F21" s="42"/>
      <c r="G21" s="42">
        <v>11981</v>
      </c>
      <c r="H21" s="42">
        <v>12419</v>
      </c>
      <c r="I21" s="25">
        <f t="shared" si="1"/>
        <v>11981</v>
      </c>
      <c r="J21" s="25">
        <f t="shared" si="4"/>
        <v>12419</v>
      </c>
    </row>
    <row r="22" spans="1:10" ht="18" customHeight="1" x14ac:dyDescent="0.2">
      <c r="A22" s="21">
        <v>15</v>
      </c>
      <c r="B22" s="41" t="s">
        <v>19</v>
      </c>
      <c r="C22" s="42"/>
      <c r="D22" s="42"/>
      <c r="E22" s="42"/>
      <c r="F22" s="42"/>
      <c r="G22" s="42">
        <v>0</v>
      </c>
      <c r="H22" s="42">
        <v>0</v>
      </c>
      <c r="I22" s="25">
        <f t="shared" si="1"/>
        <v>0</v>
      </c>
      <c r="J22" s="25">
        <f t="shared" si="4"/>
        <v>0</v>
      </c>
    </row>
    <row r="23" spans="1:10" ht="18" customHeight="1" x14ac:dyDescent="0.2">
      <c r="A23" s="21">
        <v>16</v>
      </c>
      <c r="B23" s="41" t="s">
        <v>20</v>
      </c>
      <c r="C23" s="42"/>
      <c r="D23" s="42"/>
      <c r="E23" s="42"/>
      <c r="F23" s="42"/>
      <c r="G23" s="42">
        <v>8294</v>
      </c>
      <c r="H23" s="42">
        <v>5676</v>
      </c>
      <c r="I23" s="25">
        <f t="shared" si="1"/>
        <v>8294</v>
      </c>
      <c r="J23" s="25">
        <f t="shared" si="4"/>
        <v>5676</v>
      </c>
    </row>
    <row r="24" spans="1:10" ht="18" customHeight="1" x14ac:dyDescent="0.2">
      <c r="A24" s="21">
        <v>17</v>
      </c>
      <c r="B24" s="41" t="s">
        <v>21</v>
      </c>
      <c r="C24" s="42"/>
      <c r="D24" s="42"/>
      <c r="E24" s="42"/>
      <c r="F24" s="42"/>
      <c r="G24" s="42">
        <v>436</v>
      </c>
      <c r="H24" s="42">
        <v>504</v>
      </c>
      <c r="I24" s="25">
        <f t="shared" si="1"/>
        <v>436</v>
      </c>
      <c r="J24" s="25">
        <f t="shared" si="4"/>
        <v>504</v>
      </c>
    </row>
    <row r="25" spans="1:10" ht="15" x14ac:dyDescent="0.25">
      <c r="A25" s="33"/>
      <c r="B25" s="34"/>
      <c r="C25" s="35"/>
      <c r="D25" s="35"/>
      <c r="E25" s="35"/>
      <c r="F25" s="35"/>
      <c r="G25" s="35"/>
      <c r="H25" s="35"/>
      <c r="I25" s="36"/>
      <c r="J25" s="36"/>
    </row>
    <row r="26" spans="1:10" ht="15" x14ac:dyDescent="0.25">
      <c r="A26" s="33"/>
      <c r="B26" s="34"/>
      <c r="C26" s="35"/>
      <c r="D26" s="35"/>
      <c r="E26" s="35"/>
      <c r="F26" s="35"/>
      <c r="G26" s="35"/>
      <c r="H26" s="35"/>
      <c r="I26" s="36"/>
      <c r="J26" s="36"/>
    </row>
    <row r="27" spans="1:10" ht="18" customHeight="1" x14ac:dyDescent="0.25">
      <c r="A27" s="13"/>
      <c r="B27" s="73" t="s">
        <v>22</v>
      </c>
      <c r="C27" s="74"/>
      <c r="D27" s="74"/>
      <c r="E27" s="74"/>
      <c r="F27" s="74"/>
      <c r="G27" s="74"/>
      <c r="H27" s="74"/>
      <c r="I27" s="74"/>
      <c r="J27" s="75"/>
    </row>
    <row r="28" spans="1:10" s="47" customFormat="1" ht="18" customHeight="1" x14ac:dyDescent="0.2">
      <c r="A28" s="21">
        <v>18</v>
      </c>
      <c r="B28" s="37" t="s">
        <v>23</v>
      </c>
      <c r="C28" s="38"/>
      <c r="D28" s="38"/>
      <c r="E28" s="38"/>
      <c r="F28" s="38"/>
      <c r="G28" s="38">
        <f>SUM(G29:G30)</f>
        <v>8730</v>
      </c>
      <c r="H28" s="38">
        <f>SUM(H29:H30)</f>
        <v>0</v>
      </c>
      <c r="I28" s="24">
        <f t="shared" ref="I28:I34" si="5">SUM(C28,E28,G28)</f>
        <v>8730</v>
      </c>
      <c r="J28" s="24">
        <f t="shared" ref="J28:J34" si="6">D28+F28+H28</f>
        <v>0</v>
      </c>
    </row>
    <row r="29" spans="1:10" s="48" customFormat="1" ht="18" customHeight="1" x14ac:dyDescent="0.2">
      <c r="A29" s="21">
        <v>19</v>
      </c>
      <c r="B29" s="41" t="s">
        <v>24</v>
      </c>
      <c r="C29" s="42"/>
      <c r="D29" s="42"/>
      <c r="E29" s="42"/>
      <c r="F29" s="42"/>
      <c r="G29" s="42">
        <v>8730</v>
      </c>
      <c r="H29" s="42">
        <v>0</v>
      </c>
      <c r="I29" s="25">
        <f t="shared" si="5"/>
        <v>8730</v>
      </c>
      <c r="J29" s="25">
        <f t="shared" si="6"/>
        <v>0</v>
      </c>
    </row>
    <row r="30" spans="1:10" s="48" customFormat="1" ht="18" customHeight="1" x14ac:dyDescent="0.2">
      <c r="A30" s="21">
        <v>20</v>
      </c>
      <c r="B30" s="41" t="s">
        <v>25</v>
      </c>
      <c r="C30" s="42"/>
      <c r="D30" s="42"/>
      <c r="E30" s="42"/>
      <c r="F30" s="42"/>
      <c r="G30" s="42">
        <v>0</v>
      </c>
      <c r="H30" s="42">
        <v>0</v>
      </c>
      <c r="I30" s="23">
        <f t="shared" si="5"/>
        <v>0</v>
      </c>
      <c r="J30" s="23">
        <f t="shared" si="6"/>
        <v>0</v>
      </c>
    </row>
    <row r="31" spans="1:10" s="47" customFormat="1" ht="18" customHeight="1" x14ac:dyDescent="0.2">
      <c r="A31" s="21">
        <v>21</v>
      </c>
      <c r="B31" s="37" t="s">
        <v>26</v>
      </c>
      <c r="C31" s="38"/>
      <c r="D31" s="38"/>
      <c r="E31" s="38"/>
      <c r="F31" s="38"/>
      <c r="G31" s="38">
        <f>SUM(G32:G34)</f>
        <v>981</v>
      </c>
      <c r="H31" s="38">
        <f>SUM(H32:H34)</f>
        <v>197</v>
      </c>
      <c r="I31" s="24">
        <f t="shared" si="5"/>
        <v>981</v>
      </c>
      <c r="J31" s="24">
        <f t="shared" si="6"/>
        <v>197</v>
      </c>
    </row>
    <row r="32" spans="1:10" s="48" customFormat="1" ht="18" customHeight="1" x14ac:dyDescent="0.2">
      <c r="A32" s="21">
        <v>22</v>
      </c>
      <c r="B32" s="41" t="s">
        <v>27</v>
      </c>
      <c r="C32" s="42"/>
      <c r="D32" s="42"/>
      <c r="E32" s="42"/>
      <c r="F32" s="42"/>
      <c r="G32" s="42">
        <v>0</v>
      </c>
      <c r="H32" s="42">
        <v>0</v>
      </c>
      <c r="I32" s="25">
        <f t="shared" si="5"/>
        <v>0</v>
      </c>
      <c r="J32" s="25">
        <f t="shared" si="6"/>
        <v>0</v>
      </c>
    </row>
    <row r="33" spans="1:10" s="48" customFormat="1" ht="18" customHeight="1" x14ac:dyDescent="0.2">
      <c r="A33" s="21">
        <v>23</v>
      </c>
      <c r="B33" s="41" t="s">
        <v>28</v>
      </c>
      <c r="C33" s="42"/>
      <c r="D33" s="42"/>
      <c r="E33" s="42"/>
      <c r="F33" s="42"/>
      <c r="G33" s="42">
        <v>981</v>
      </c>
      <c r="H33" s="42">
        <v>197</v>
      </c>
      <c r="I33" s="25">
        <f t="shared" si="5"/>
        <v>981</v>
      </c>
      <c r="J33" s="25">
        <f t="shared" si="6"/>
        <v>197</v>
      </c>
    </row>
    <row r="34" spans="1:10" s="48" customFormat="1" ht="18" customHeight="1" x14ac:dyDescent="0.2">
      <c r="A34" s="21">
        <v>24</v>
      </c>
      <c r="B34" s="41" t="s">
        <v>29</v>
      </c>
      <c r="C34" s="42"/>
      <c r="D34" s="42"/>
      <c r="E34" s="42"/>
      <c r="F34" s="42"/>
      <c r="G34" s="42">
        <v>0</v>
      </c>
      <c r="H34" s="42">
        <v>0</v>
      </c>
      <c r="I34" s="25">
        <f t="shared" si="5"/>
        <v>0</v>
      </c>
      <c r="J34" s="25">
        <f t="shared" si="6"/>
        <v>0</v>
      </c>
    </row>
    <row r="35" spans="1:10" s="48" customFormat="1" ht="18" customHeight="1" x14ac:dyDescent="0.2">
      <c r="A35" s="49"/>
      <c r="B35" s="50"/>
      <c r="C35" s="51"/>
      <c r="D35" s="51"/>
      <c r="E35" s="51"/>
      <c r="F35" s="51"/>
      <c r="G35" s="51"/>
      <c r="H35" s="51"/>
      <c r="I35" s="26"/>
      <c r="J35" s="26"/>
    </row>
    <row r="36" spans="1:10" x14ac:dyDescent="0.2">
      <c r="B36" s="8"/>
      <c r="C36" s="9"/>
      <c r="D36" s="9"/>
      <c r="E36" s="9"/>
      <c r="F36" s="9"/>
      <c r="G36" s="9"/>
      <c r="H36" s="9"/>
      <c r="I36" s="9"/>
      <c r="J36" s="9"/>
    </row>
    <row r="37" spans="1:10" x14ac:dyDescent="0.2">
      <c r="B37" s="10"/>
      <c r="C37" s="11"/>
      <c r="D37" s="11"/>
      <c r="E37" s="11"/>
      <c r="F37" s="11"/>
      <c r="G37" s="11"/>
      <c r="H37" s="11"/>
      <c r="I37" s="11"/>
      <c r="J37" s="11"/>
    </row>
    <row r="38" spans="1:10" s="4" customFormat="1" ht="12.75" customHeight="1" x14ac:dyDescent="0.2">
      <c r="A38" s="76"/>
      <c r="B38" s="77" t="s">
        <v>1</v>
      </c>
      <c r="C38" s="80" t="s">
        <v>2</v>
      </c>
      <c r="D38" s="81"/>
      <c r="E38" s="81"/>
      <c r="F38" s="82"/>
      <c r="G38" s="62" t="s">
        <v>3</v>
      </c>
      <c r="H38" s="83"/>
      <c r="I38" s="62" t="s">
        <v>4</v>
      </c>
      <c r="J38" s="63"/>
    </row>
    <row r="39" spans="1:10" s="5" customFormat="1" ht="21" customHeight="1" x14ac:dyDescent="0.2">
      <c r="A39" s="76"/>
      <c r="B39" s="78"/>
      <c r="C39" s="66" t="s">
        <v>5</v>
      </c>
      <c r="D39" s="67"/>
      <c r="E39" s="68" t="s">
        <v>6</v>
      </c>
      <c r="F39" s="69"/>
      <c r="G39" s="84"/>
      <c r="H39" s="85"/>
      <c r="I39" s="64"/>
      <c r="J39" s="65"/>
    </row>
    <row r="40" spans="1:10" s="5" customFormat="1" ht="14.25" x14ac:dyDescent="0.2">
      <c r="A40" s="76"/>
      <c r="B40" s="79"/>
      <c r="C40" s="15" t="s">
        <v>7</v>
      </c>
      <c r="D40" s="16" t="s">
        <v>8</v>
      </c>
      <c r="E40" s="15" t="s">
        <v>7</v>
      </c>
      <c r="F40" s="16" t="s">
        <v>8</v>
      </c>
      <c r="G40" s="15" t="s">
        <v>7</v>
      </c>
      <c r="H40" s="15" t="s">
        <v>8</v>
      </c>
      <c r="I40" s="15" t="s">
        <v>7</v>
      </c>
      <c r="J40" s="15" t="s">
        <v>8</v>
      </c>
    </row>
    <row r="41" spans="1:10" s="4" customFormat="1" ht="14.25" x14ac:dyDescent="0.2">
      <c r="A41" s="31"/>
      <c r="B41" s="59" t="s">
        <v>30</v>
      </c>
      <c r="C41" s="60"/>
      <c r="D41" s="60"/>
      <c r="E41" s="60"/>
      <c r="F41" s="60"/>
      <c r="G41" s="60"/>
      <c r="H41" s="60"/>
      <c r="I41" s="60"/>
      <c r="J41" s="61"/>
    </row>
    <row r="42" spans="1:10" ht="15" x14ac:dyDescent="0.25">
      <c r="A42" s="27"/>
      <c r="B42" s="56" t="s">
        <v>31</v>
      </c>
      <c r="C42" s="57"/>
      <c r="D42" s="57"/>
      <c r="E42" s="57"/>
      <c r="F42" s="57"/>
      <c r="G42" s="57"/>
      <c r="H42" s="57"/>
      <c r="I42" s="57"/>
      <c r="J42" s="58"/>
    </row>
    <row r="43" spans="1:10" ht="15" x14ac:dyDescent="0.25">
      <c r="A43" s="18">
        <v>25</v>
      </c>
      <c r="B43" s="20" t="s">
        <v>32</v>
      </c>
      <c r="C43" s="14"/>
      <c r="D43" s="14"/>
      <c r="E43" s="14"/>
      <c r="F43" s="14"/>
      <c r="G43" s="14">
        <v>6116</v>
      </c>
      <c r="H43" s="14">
        <v>6116</v>
      </c>
      <c r="I43" s="14">
        <f t="shared" ref="I43:J48" si="7">SUM(C43,E43,G43)</f>
        <v>6116</v>
      </c>
      <c r="J43" s="14">
        <f t="shared" si="7"/>
        <v>6116</v>
      </c>
    </row>
    <row r="44" spans="1:10" ht="15" x14ac:dyDescent="0.25">
      <c r="A44" s="18">
        <v>26</v>
      </c>
      <c r="B44" s="20" t="s">
        <v>33</v>
      </c>
      <c r="C44" s="14"/>
      <c r="D44" s="14"/>
      <c r="E44" s="14">
        <v>10733</v>
      </c>
      <c r="F44" s="14">
        <v>10733</v>
      </c>
      <c r="G44" s="14"/>
      <c r="H44" s="14"/>
      <c r="I44" s="14">
        <f t="shared" si="7"/>
        <v>10733</v>
      </c>
      <c r="J44" s="14">
        <f t="shared" si="7"/>
        <v>10733</v>
      </c>
    </row>
    <row r="45" spans="1:10" ht="15" x14ac:dyDescent="0.25">
      <c r="A45" s="18">
        <v>27</v>
      </c>
      <c r="B45" s="20" t="s">
        <v>34</v>
      </c>
      <c r="C45" s="14"/>
      <c r="D45" s="14"/>
      <c r="E45" s="14"/>
      <c r="F45" s="14"/>
      <c r="G45" s="14">
        <v>48000</v>
      </c>
      <c r="H45" s="14">
        <v>48000</v>
      </c>
      <c r="I45" s="14">
        <f t="shared" si="7"/>
        <v>48000</v>
      </c>
      <c r="J45" s="14">
        <f t="shared" si="7"/>
        <v>48000</v>
      </c>
    </row>
    <row r="46" spans="1:10" ht="15" x14ac:dyDescent="0.25">
      <c r="A46" s="18">
        <v>28</v>
      </c>
      <c r="B46" s="20" t="s">
        <v>13</v>
      </c>
      <c r="C46" s="14"/>
      <c r="D46" s="14"/>
      <c r="E46" s="14"/>
      <c r="F46" s="14"/>
      <c r="G46" s="14"/>
      <c r="H46" s="14"/>
      <c r="I46" s="14">
        <f t="shared" si="7"/>
        <v>0</v>
      </c>
      <c r="J46" s="14">
        <f t="shared" si="7"/>
        <v>0</v>
      </c>
    </row>
    <row r="47" spans="1:10" ht="15" x14ac:dyDescent="0.25">
      <c r="A47" s="18">
        <v>29</v>
      </c>
      <c r="B47" s="20" t="s">
        <v>35</v>
      </c>
      <c r="C47" s="14"/>
      <c r="D47" s="14"/>
      <c r="E47" s="14"/>
      <c r="F47" s="14"/>
      <c r="G47" s="14"/>
      <c r="H47" s="14"/>
      <c r="I47" s="14">
        <f t="shared" si="7"/>
        <v>0</v>
      </c>
      <c r="J47" s="14">
        <f t="shared" si="7"/>
        <v>0</v>
      </c>
    </row>
    <row r="48" spans="1:10" ht="15" x14ac:dyDescent="0.25">
      <c r="A48" s="18">
        <v>30</v>
      </c>
      <c r="B48" s="29"/>
      <c r="C48" s="28"/>
      <c r="D48" s="30"/>
      <c r="E48" s="28"/>
      <c r="F48" s="30"/>
      <c r="G48" s="30"/>
      <c r="H48" s="30"/>
      <c r="I48" s="14">
        <f t="shared" si="7"/>
        <v>0</v>
      </c>
      <c r="J48" s="30">
        <f t="shared" si="7"/>
        <v>0</v>
      </c>
    </row>
    <row r="49" spans="1:10" s="5" customFormat="1" ht="21.95" customHeight="1" x14ac:dyDescent="0.2">
      <c r="A49" s="21">
        <v>31</v>
      </c>
      <c r="B49" s="32" t="s">
        <v>36</v>
      </c>
      <c r="C49" s="15">
        <f t="shared" ref="C49:I49" si="8">SUM(C43:C47)</f>
        <v>0</v>
      </c>
      <c r="D49" s="15">
        <f t="shared" si="8"/>
        <v>0</v>
      </c>
      <c r="E49" s="15">
        <f t="shared" si="8"/>
        <v>10733</v>
      </c>
      <c r="F49" s="15">
        <f t="shared" si="8"/>
        <v>10733</v>
      </c>
      <c r="G49" s="15">
        <f>SUM(G43:G48)</f>
        <v>54116</v>
      </c>
      <c r="H49" s="15">
        <f>SUM(H43:H48)</f>
        <v>54116</v>
      </c>
      <c r="I49" s="15">
        <f t="shared" si="8"/>
        <v>64849</v>
      </c>
      <c r="J49" s="15">
        <f>SUM(J43:J48)</f>
        <v>64849</v>
      </c>
    </row>
    <row r="50" spans="1:10" s="7" customFormat="1" ht="60" x14ac:dyDescent="0.2">
      <c r="A50" s="52">
        <v>32</v>
      </c>
      <c r="B50" s="22" t="s">
        <v>37</v>
      </c>
      <c r="C50" s="53" t="s">
        <v>38</v>
      </c>
      <c r="D50" s="53" t="s">
        <v>38</v>
      </c>
      <c r="E50" s="53" t="s">
        <v>38</v>
      </c>
      <c r="F50" s="53" t="s">
        <v>38</v>
      </c>
      <c r="G50" s="53" t="s">
        <v>38</v>
      </c>
      <c r="H50" s="53" t="s">
        <v>38</v>
      </c>
      <c r="I50" s="54" t="s">
        <v>38</v>
      </c>
      <c r="J50" s="53" t="s">
        <v>38</v>
      </c>
    </row>
    <row r="51" spans="1:10" ht="15" x14ac:dyDescent="0.25">
      <c r="A51" s="18">
        <v>33</v>
      </c>
      <c r="B51" s="19" t="s">
        <v>39</v>
      </c>
      <c r="C51" s="14"/>
      <c r="D51" s="14"/>
      <c r="E51" s="14"/>
      <c r="F51" s="14"/>
      <c r="G51" s="14">
        <v>0</v>
      </c>
      <c r="H51" s="14">
        <v>0</v>
      </c>
      <c r="I51" s="14">
        <v>0</v>
      </c>
      <c r="J51" s="14">
        <v>0</v>
      </c>
    </row>
  </sheetData>
  <mergeCells count="18">
    <mergeCell ref="A38:A40"/>
    <mergeCell ref="B38:B40"/>
    <mergeCell ref="C38:F38"/>
    <mergeCell ref="G38:H39"/>
    <mergeCell ref="A4:A6"/>
    <mergeCell ref="B4:B6"/>
    <mergeCell ref="C4:F4"/>
    <mergeCell ref="G4:H5"/>
    <mergeCell ref="B42:J42"/>
    <mergeCell ref="B41:J41"/>
    <mergeCell ref="I4:J5"/>
    <mergeCell ref="C5:D5"/>
    <mergeCell ref="E5:F5"/>
    <mergeCell ref="I38:J39"/>
    <mergeCell ref="C39:D39"/>
    <mergeCell ref="E39:F39"/>
    <mergeCell ref="B7:J7"/>
    <mergeCell ref="B27:J27"/>
  </mergeCells>
  <phoneticPr fontId="17" type="noConversion"/>
  <pageMargins left="0.75" right="0.75" top="1" bottom="1" header="0.5" footer="0.5"/>
  <pageSetup paperSize="9" orientation="landscape" r:id="rId1"/>
  <headerFooter differentOddEven="1" alignWithMargins="0">
    <oddHeader>&amp;C&amp;"Times New Roman,Normál"&amp;11 10. melléklet
a 7/2015. (IV.30.) önkormányzati rendelethez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Vagyonkimutatás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2015-04-30T13:29:34Z</cp:lastPrinted>
  <dcterms:created xsi:type="dcterms:W3CDTF">2014-05-07T12:08:45Z</dcterms:created>
  <dcterms:modified xsi:type="dcterms:W3CDTF">2015-04-30T13:29:35Z</dcterms:modified>
</cp:coreProperties>
</file>