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érleg_2015" sheetId="4" r:id="rId1"/>
  </sheets>
  <calcPr calcId="125725"/>
</workbook>
</file>

<file path=xl/calcChain.xml><?xml version="1.0" encoding="utf-8"?>
<calcChain xmlns="http://schemas.openxmlformats.org/spreadsheetml/2006/main">
  <c r="F34" i="4"/>
  <c r="F19"/>
  <c r="F12"/>
  <c r="B13"/>
  <c r="F25"/>
  <c r="B43"/>
  <c r="B20"/>
  <c r="B5"/>
  <c r="F43"/>
  <c r="B33"/>
  <c r="F30"/>
  <c r="F29" s="1"/>
  <c r="B30"/>
  <c r="B4" l="1"/>
  <c r="F4"/>
  <c r="B29"/>
  <c r="F42"/>
  <c r="F46" s="1"/>
  <c r="B42" l="1"/>
  <c r="B46"/>
</calcChain>
</file>

<file path=xl/sharedStrings.xml><?xml version="1.0" encoding="utf-8"?>
<sst xmlns="http://schemas.openxmlformats.org/spreadsheetml/2006/main" count="83" uniqueCount="79">
  <si>
    <t>eFt</t>
  </si>
  <si>
    <t>I. Működési célú bevételek</t>
  </si>
  <si>
    <t>I. Működési célú kiadások</t>
  </si>
  <si>
    <t>1. Működési célú támogatások államháztartáson belülről</t>
  </si>
  <si>
    <t>1. Személyi juttatások</t>
  </si>
  <si>
    <t>helyi önkormányzat működésének általános támogatása</t>
  </si>
  <si>
    <t>települési önkormányzatok szociális gyermekjóléti és gyermekétkeztetési feladatainak támogatása</t>
  </si>
  <si>
    <t>2. Munkadókat terhelő járulékok és szociális hozzájárulási adó</t>
  </si>
  <si>
    <t>települési önkormányzatok kulturális feladatainak támogatása</t>
  </si>
  <si>
    <t>egyéb működési célú támogatások bevételei államháztartáson belülről</t>
  </si>
  <si>
    <t>3. Dologi kiadások</t>
  </si>
  <si>
    <t>2. Közhatalmi bevételek</t>
  </si>
  <si>
    <t>készletbeszerzés</t>
  </si>
  <si>
    <t>vagyoni típusú adók</t>
  </si>
  <si>
    <t>kommunikációs szolgáltatások</t>
  </si>
  <si>
    <t>értékesítési és forgalmi adók</t>
  </si>
  <si>
    <t>szolgáltatási kiadások</t>
  </si>
  <si>
    <t>gépjárműadó</t>
  </si>
  <si>
    <t>kiküldetések, reklám- és propaganda kiadások</t>
  </si>
  <si>
    <t>3. Ellátottak pénzbeli juttatásai</t>
  </si>
  <si>
    <t>3. Működési bevételek</t>
  </si>
  <si>
    <t>szolgáltatások ellenértéke</t>
  </si>
  <si>
    <t>tulajdonosi bevételek</t>
  </si>
  <si>
    <t>lakhatással kapcsolatos ellátások</t>
  </si>
  <si>
    <t>kamatbevételek</t>
  </si>
  <si>
    <t>egyéb működési bevételek</t>
  </si>
  <si>
    <t>4. Egyéb működési célú kiadások</t>
  </si>
  <si>
    <t>4. Működési célú átvett pénzeszköz</t>
  </si>
  <si>
    <t>egyéb működési célú kiadások államháztartáson belülre</t>
  </si>
  <si>
    <t>általános tartalék</t>
  </si>
  <si>
    <t>II. Felhalmozási célú bevételek</t>
  </si>
  <si>
    <t>II. Felhalmozási célú kiadások</t>
  </si>
  <si>
    <t>1. Felhalmozási célú támogatások államháztartáson belülről</t>
  </si>
  <si>
    <t>1. Beruházási kiadások</t>
  </si>
  <si>
    <t>ingatlanok beszerzése, létesítése</t>
  </si>
  <si>
    <t>informatikai eszközök beszerzése, létesítése</t>
  </si>
  <si>
    <t>2. Felhalmozási bevételek</t>
  </si>
  <si>
    <t>beruházási célú előzetesen felszámított ÁFA</t>
  </si>
  <si>
    <t>immateriális javak értékesítése</t>
  </si>
  <si>
    <t>ingatlanok értékesítése</t>
  </si>
  <si>
    <t>2. Felújítási kiadások</t>
  </si>
  <si>
    <t>egyéb tárgyi eszközök értékesítése</t>
  </si>
  <si>
    <t>részesedés értékesítése</t>
  </si>
  <si>
    <t>3. Felhalmozási célú átvett pénzeszközök</t>
  </si>
  <si>
    <t>3. Egyéb felhalmozási célú kiadások</t>
  </si>
  <si>
    <t>egyéb felhalmozási célú átvett pénzeszközök</t>
  </si>
  <si>
    <t>KÖLTSÉGVETÉSI BEVÉTELEK ÖSSZESEN:</t>
  </si>
  <si>
    <t>KÖLTSÉGVETÉSI KIADÁSOK ÖSSZESEN:</t>
  </si>
  <si>
    <t>III. Finanszírozási bevételek</t>
  </si>
  <si>
    <t>III. Finanszírozási kiadások</t>
  </si>
  <si>
    <t>BEVÉTELEK MINDÖSSZESEN:</t>
  </si>
  <si>
    <t>KIADÁSOK MINDÖSSZESEN:</t>
  </si>
  <si>
    <t>helyi önk kieg tám (ÖNHIKI)</t>
  </si>
  <si>
    <t>önk köznevelési feladat támogatás</t>
  </si>
  <si>
    <t>ellátási díjak</t>
  </si>
  <si>
    <t>Áfa bevételek</t>
  </si>
  <si>
    <t>különféle befizetések ,egyéb kiadások</t>
  </si>
  <si>
    <t>foglalkoztatással kapcs ellátás</t>
  </si>
  <si>
    <t>Hetesi Mese-Vár Óvoda Felújítása</t>
  </si>
  <si>
    <t>1. Hosszú lejáratú hitel törlesztése</t>
  </si>
  <si>
    <t>ei.</t>
  </si>
  <si>
    <t>mei.</t>
  </si>
  <si>
    <t>telj.</t>
  </si>
  <si>
    <t>mei</t>
  </si>
  <si>
    <t xml:space="preserve">Hetes Község Önkormányzat Bevétele intézményeivel együtt </t>
  </si>
  <si>
    <t xml:space="preserve">Hetes Község Önkormányzat Kiadása intézményeivel együtt </t>
  </si>
  <si>
    <t>egyéb áruhasználati szolg.adó (talajrehelési)</t>
  </si>
  <si>
    <t>egyéb közhatalmi bevételek(pótlék, bírság)</t>
  </si>
  <si>
    <t>egyéb felhalmozási célú támogatások bevételei államháztartáson belülről(pályázati tám)</t>
  </si>
  <si>
    <t>pénzmaradvány működési   célú igénybevétele</t>
  </si>
  <si>
    <t>pénzmaradvány finanszírozási   célú igénybevétele</t>
  </si>
  <si>
    <t>rendszeres szociális segély</t>
  </si>
  <si>
    <t>települési önkormányzati segélyezés</t>
  </si>
  <si>
    <t>Belterület szilárdburk. út felújítása</t>
  </si>
  <si>
    <t>Kúlturház felújítás I.ü.</t>
  </si>
  <si>
    <t>Közvilágítás korszerűsítés</t>
  </si>
  <si>
    <t xml:space="preserve">2.Állami normatív támogatási előleg visszafizetés </t>
  </si>
  <si>
    <t>pénzeszk átadás állh kivülre (ebből 2798 eFt az alpm és képviselők tiszteletdíj lemondása miatt, pályáztatás alapján)</t>
  </si>
  <si>
    <t>13. melléklet a 3/2015.(II.27.) önkormányzati rendelethez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</si>
</sst>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right"/>
    </xf>
    <xf numFmtId="0" fontId="5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5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17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5" fillId="0" borderId="7" xfId="0" applyFont="1" applyBorder="1"/>
    <xf numFmtId="0" fontId="2" fillId="0" borderId="5" xfId="0" applyFont="1" applyBorder="1" applyAlignment="1">
      <alignment wrapText="1"/>
    </xf>
    <xf numFmtId="0" fontId="2" fillId="0" borderId="7" xfId="0" applyFont="1" applyBorder="1" applyAlignment="1"/>
    <xf numFmtId="0" fontId="2" fillId="0" borderId="7" xfId="0" applyFont="1" applyBorder="1" applyAlignment="1">
      <alignment wrapText="1"/>
    </xf>
    <xf numFmtId="0" fontId="4" fillId="0" borderId="6" xfId="0" applyFont="1" applyBorder="1"/>
    <xf numFmtId="0" fontId="4" fillId="0" borderId="6" xfId="0" applyFont="1" applyBorder="1" applyAlignment="1"/>
    <xf numFmtId="0" fontId="2" fillId="0" borderId="9" xfId="0" applyFont="1" applyBorder="1"/>
    <xf numFmtId="0" fontId="4" fillId="0" borderId="1" xfId="0" applyFont="1" applyBorder="1" applyAlignment="1">
      <alignment horizontal="right"/>
    </xf>
    <xf numFmtId="0" fontId="4" fillId="0" borderId="17" xfId="0" applyFont="1" applyBorder="1"/>
    <xf numFmtId="0" fontId="2" fillId="0" borderId="17" xfId="0" applyFont="1" applyBorder="1"/>
    <xf numFmtId="0" fontId="0" fillId="0" borderId="17" xfId="0" applyBorder="1"/>
    <xf numFmtId="0" fontId="7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7" fillId="0" borderId="4" xfId="0" applyFont="1" applyFill="1" applyBorder="1" applyAlignment="1">
      <alignment horizontal="left"/>
    </xf>
    <xf numFmtId="0" fontId="2" fillId="0" borderId="18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6" fillId="0" borderId="4" xfId="0" applyFont="1" applyBorder="1" applyAlignment="1">
      <alignment horizontal="right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right" vertical="center"/>
    </xf>
    <xf numFmtId="0" fontId="4" fillId="0" borderId="1" xfId="0" applyFont="1" applyBorder="1"/>
    <xf numFmtId="0" fontId="0" fillId="0" borderId="19" xfId="0" applyBorder="1"/>
    <xf numFmtId="0" fontId="3" fillId="0" borderId="12" xfId="0" applyFont="1" applyBorder="1"/>
    <xf numFmtId="0" fontId="3" fillId="0" borderId="11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Fill="1" applyBorder="1" applyAlignment="1">
      <alignment horizontal="right"/>
    </xf>
    <xf numFmtId="0" fontId="0" fillId="0" borderId="9" xfId="0" applyBorder="1" applyAlignment="1">
      <alignment horizont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0" fillId="0" borderId="11" xfId="0" applyBorder="1"/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7" xfId="0" applyFont="1" applyBorder="1"/>
    <xf numFmtId="0" fontId="0" fillId="0" borderId="10" xfId="0" applyBorder="1"/>
    <xf numFmtId="0" fontId="0" fillId="0" borderId="25" xfId="0" applyBorder="1"/>
    <xf numFmtId="0" fontId="2" fillId="0" borderId="2" xfId="0" applyFont="1" applyBorder="1"/>
    <xf numFmtId="0" fontId="3" fillId="0" borderId="2" xfId="0" applyFont="1" applyBorder="1"/>
    <xf numFmtId="0" fontId="5" fillId="0" borderId="10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0" fillId="0" borderId="7" xfId="0" applyBorder="1"/>
    <xf numFmtId="0" fontId="2" fillId="0" borderId="13" xfId="0" applyFont="1" applyBorder="1" applyAlignment="1">
      <alignment horizontal="left" wrapText="1"/>
    </xf>
    <xf numFmtId="0" fontId="0" fillId="0" borderId="26" xfId="0" applyBorder="1"/>
    <xf numFmtId="0" fontId="0" fillId="0" borderId="25" xfId="0" applyBorder="1" applyAlignment="1">
      <alignment horizontal="right" vertical="center"/>
    </xf>
    <xf numFmtId="0" fontId="0" fillId="0" borderId="27" xfId="0" applyBorder="1"/>
    <xf numFmtId="0" fontId="3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4" fillId="0" borderId="17" xfId="0" applyFont="1" applyBorder="1" applyAlignment="1">
      <alignment horizontal="right"/>
    </xf>
    <xf numFmtId="0" fontId="0" fillId="0" borderId="15" xfId="0" applyBorder="1"/>
    <xf numFmtId="0" fontId="2" fillId="0" borderId="11" xfId="0" applyFont="1" applyBorder="1"/>
    <xf numFmtId="0" fontId="0" fillId="0" borderId="12" xfId="0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9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/>
    <xf numFmtId="0" fontId="3" fillId="0" borderId="19" xfId="0" applyFont="1" applyBorder="1" applyAlignment="1"/>
    <xf numFmtId="0" fontId="2" fillId="0" borderId="20" xfId="0" applyFont="1" applyBorder="1"/>
    <xf numFmtId="0" fontId="3" fillId="0" borderId="21" xfId="0" applyFont="1" applyBorder="1"/>
    <xf numFmtId="0" fontId="3" fillId="0" borderId="28" xfId="0" applyFont="1" applyBorder="1"/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view="pageBreakPreview" zoomScale="81" zoomScaleNormal="100" zoomScaleSheetLayoutView="81" workbookViewId="0">
      <selection activeCell="C43" sqref="C43"/>
    </sheetView>
  </sheetViews>
  <sheetFormatPr defaultRowHeight="15"/>
  <cols>
    <col min="1" max="1" width="58.42578125" customWidth="1"/>
    <col min="2" max="3" width="11.85546875" customWidth="1"/>
    <col min="4" max="4" width="7.5703125" customWidth="1"/>
    <col min="5" max="5" width="53.140625" customWidth="1"/>
    <col min="6" max="6" width="11.42578125" customWidth="1"/>
    <col min="7" max="7" width="7.5703125" customWidth="1"/>
  </cols>
  <sheetData>
    <row r="1" spans="1:8">
      <c r="A1" s="58" t="s">
        <v>78</v>
      </c>
      <c r="B1" s="58"/>
      <c r="C1" s="58"/>
      <c r="D1" s="58"/>
      <c r="E1" s="58"/>
      <c r="F1" s="58"/>
    </row>
    <row r="2" spans="1:8">
      <c r="A2" s="1" t="s">
        <v>64</v>
      </c>
      <c r="B2" s="2" t="s">
        <v>0</v>
      </c>
      <c r="C2" s="2"/>
      <c r="E2" s="1" t="s">
        <v>65</v>
      </c>
      <c r="F2" s="2" t="s">
        <v>0</v>
      </c>
    </row>
    <row r="3" spans="1:8" ht="15.75" thickBot="1">
      <c r="A3" s="1"/>
      <c r="B3" s="3" t="s">
        <v>60</v>
      </c>
      <c r="C3" s="3" t="s">
        <v>61</v>
      </c>
      <c r="D3" t="s">
        <v>62</v>
      </c>
      <c r="E3" s="1"/>
      <c r="F3" s="4" t="s">
        <v>60</v>
      </c>
      <c r="G3" s="55" t="s">
        <v>63</v>
      </c>
      <c r="H3" s="55" t="s">
        <v>62</v>
      </c>
    </row>
    <row r="4" spans="1:8" ht="15.75" thickBot="1">
      <c r="A4" s="5" t="s">
        <v>1</v>
      </c>
      <c r="B4" s="6">
        <f>B5+B13+B20+B28</f>
        <v>259518</v>
      </c>
      <c r="C4" s="6"/>
      <c r="D4" s="25"/>
      <c r="E4" s="7" t="s">
        <v>2</v>
      </c>
      <c r="F4" s="8">
        <f>F5+F8+F12+F19+F25</f>
        <v>267948</v>
      </c>
      <c r="G4" s="54"/>
      <c r="H4" s="54"/>
    </row>
    <row r="5" spans="1:8" ht="15.75" thickBot="1">
      <c r="A5" s="9" t="s">
        <v>3</v>
      </c>
      <c r="B5" s="10">
        <f>SUM(B6:B12)</f>
        <v>178625</v>
      </c>
      <c r="C5" s="51"/>
      <c r="D5" s="92"/>
      <c r="E5" s="27" t="s">
        <v>4</v>
      </c>
      <c r="F5" s="93">
        <v>102948</v>
      </c>
      <c r="G5" s="74"/>
      <c r="H5" s="52"/>
    </row>
    <row r="6" spans="1:8">
      <c r="A6" s="14" t="s">
        <v>5</v>
      </c>
      <c r="B6" s="14">
        <v>55661</v>
      </c>
      <c r="C6" s="14"/>
      <c r="D6" s="86"/>
      <c r="E6" s="16"/>
      <c r="F6" s="68"/>
      <c r="G6" s="67"/>
      <c r="H6" s="49"/>
    </row>
    <row r="7" spans="1:8">
      <c r="A7" s="45" t="s">
        <v>53</v>
      </c>
      <c r="B7" s="45">
        <v>20876</v>
      </c>
      <c r="C7" s="45"/>
      <c r="D7" s="86"/>
      <c r="E7" s="46"/>
      <c r="F7" s="33"/>
      <c r="G7" s="67"/>
      <c r="H7" s="49"/>
    </row>
    <row r="8" spans="1:8" ht="15" customHeight="1">
      <c r="A8" s="59" t="s">
        <v>6</v>
      </c>
      <c r="B8" s="61">
        <v>75882</v>
      </c>
      <c r="C8" s="83"/>
      <c r="D8" s="87"/>
      <c r="E8" s="70" t="s">
        <v>7</v>
      </c>
      <c r="F8" s="77">
        <v>26213</v>
      </c>
      <c r="G8" s="75"/>
      <c r="H8" s="63"/>
    </row>
    <row r="9" spans="1:8">
      <c r="A9" s="60"/>
      <c r="B9" s="62"/>
      <c r="C9" s="84"/>
      <c r="D9" s="87"/>
      <c r="E9" s="71"/>
      <c r="F9" s="78"/>
      <c r="G9" s="75"/>
      <c r="H9" s="64"/>
    </row>
    <row r="10" spans="1:8">
      <c r="A10" s="17" t="s">
        <v>8</v>
      </c>
      <c r="B10" s="18">
        <v>1300</v>
      </c>
      <c r="C10" s="47"/>
      <c r="D10" s="88"/>
      <c r="E10" s="72"/>
      <c r="F10" s="13"/>
      <c r="G10" s="75"/>
      <c r="H10" s="49"/>
    </row>
    <row r="11" spans="1:8">
      <c r="A11" s="14" t="s">
        <v>9</v>
      </c>
      <c r="B11" s="14">
        <v>22045</v>
      </c>
      <c r="C11" s="14"/>
      <c r="D11" s="86"/>
      <c r="E11" s="72"/>
      <c r="F11" s="13"/>
      <c r="G11" s="75"/>
      <c r="H11" s="49"/>
    </row>
    <row r="12" spans="1:8">
      <c r="A12" s="14" t="s">
        <v>52</v>
      </c>
      <c r="B12" s="14">
        <v>2861</v>
      </c>
      <c r="C12" s="14"/>
      <c r="D12" s="86"/>
      <c r="E12" s="27" t="s">
        <v>10</v>
      </c>
      <c r="F12" s="21">
        <f>F13+F14+F15+F16+F18</f>
        <v>92916</v>
      </c>
      <c r="G12" s="67"/>
      <c r="H12" s="49"/>
    </row>
    <row r="13" spans="1:8">
      <c r="A13" s="9" t="s">
        <v>11</v>
      </c>
      <c r="B13" s="10">
        <f>B14+B15+B16+B18+B17</f>
        <v>19853</v>
      </c>
      <c r="C13" s="10"/>
      <c r="D13" s="85"/>
      <c r="E13" s="16" t="s">
        <v>12</v>
      </c>
      <c r="F13" s="15">
        <v>17631</v>
      </c>
      <c r="G13" s="67"/>
      <c r="H13" s="49"/>
    </row>
    <row r="14" spans="1:8">
      <c r="A14" s="14" t="s">
        <v>13</v>
      </c>
      <c r="B14" s="14">
        <v>4034</v>
      </c>
      <c r="C14" s="14"/>
      <c r="D14" s="86"/>
      <c r="E14" s="16" t="s">
        <v>14</v>
      </c>
      <c r="F14" s="15">
        <v>859</v>
      </c>
      <c r="G14" s="67"/>
      <c r="H14" s="49"/>
    </row>
    <row r="15" spans="1:8">
      <c r="A15" s="14" t="s">
        <v>15</v>
      </c>
      <c r="B15" s="14">
        <v>11978</v>
      </c>
      <c r="C15" s="14"/>
      <c r="D15" s="86"/>
      <c r="E15" s="16" t="s">
        <v>16</v>
      </c>
      <c r="F15" s="15">
        <v>57578</v>
      </c>
      <c r="G15" s="67"/>
      <c r="H15" s="49"/>
    </row>
    <row r="16" spans="1:8">
      <c r="A16" s="14" t="s">
        <v>17</v>
      </c>
      <c r="B16" s="14">
        <v>2512</v>
      </c>
      <c r="C16" s="14"/>
      <c r="D16" s="86"/>
      <c r="E16" s="16" t="s">
        <v>18</v>
      </c>
      <c r="F16" s="15">
        <v>870</v>
      </c>
      <c r="G16" s="67"/>
      <c r="H16" s="49"/>
    </row>
    <row r="17" spans="1:8">
      <c r="A17" s="14" t="s">
        <v>66</v>
      </c>
      <c r="B17" s="14">
        <v>771</v>
      </c>
      <c r="C17" s="14"/>
      <c r="D17" s="86"/>
      <c r="E17" s="16"/>
      <c r="F17" s="15"/>
      <c r="G17" s="67"/>
      <c r="H17" s="49"/>
    </row>
    <row r="18" spans="1:8">
      <c r="A18" s="14" t="s">
        <v>67</v>
      </c>
      <c r="B18" s="19">
        <v>558</v>
      </c>
      <c r="C18" s="19"/>
      <c r="D18" s="89"/>
      <c r="E18" s="16" t="s">
        <v>56</v>
      </c>
      <c r="F18" s="15">
        <v>15978</v>
      </c>
      <c r="G18" s="67"/>
      <c r="H18" s="49"/>
    </row>
    <row r="19" spans="1:8">
      <c r="A19" s="14"/>
      <c r="B19" s="19"/>
      <c r="C19" s="19"/>
      <c r="D19" s="89"/>
      <c r="E19" s="27" t="s">
        <v>19</v>
      </c>
      <c r="F19" s="11">
        <f>F20+F21+F22+F23</f>
        <v>9421</v>
      </c>
      <c r="G19" s="67"/>
      <c r="H19" s="49"/>
    </row>
    <row r="20" spans="1:8">
      <c r="A20" s="9" t="s">
        <v>20</v>
      </c>
      <c r="B20" s="20">
        <f>B21+B22+B23+B24+B25+B26</f>
        <v>58920</v>
      </c>
      <c r="C20" s="20"/>
      <c r="D20" s="90"/>
      <c r="E20" s="16" t="s">
        <v>71</v>
      </c>
      <c r="F20" s="15">
        <v>282</v>
      </c>
      <c r="G20" s="67"/>
      <c r="H20" s="49"/>
    </row>
    <row r="21" spans="1:8">
      <c r="A21" s="14" t="s">
        <v>21</v>
      </c>
      <c r="B21" s="14">
        <v>4586</v>
      </c>
      <c r="C21" s="14"/>
      <c r="D21" s="86"/>
      <c r="E21" s="73" t="s">
        <v>57</v>
      </c>
      <c r="F21" s="57">
        <v>1410</v>
      </c>
      <c r="G21" s="67"/>
      <c r="H21" s="49"/>
    </row>
    <row r="22" spans="1:8">
      <c r="A22" s="14" t="s">
        <v>22</v>
      </c>
      <c r="B22" s="14">
        <v>3241</v>
      </c>
      <c r="C22" s="14"/>
      <c r="D22" s="86"/>
      <c r="E22" s="16" t="s">
        <v>23</v>
      </c>
      <c r="F22" s="15">
        <v>810</v>
      </c>
      <c r="G22" s="67"/>
      <c r="H22" s="49"/>
    </row>
    <row r="23" spans="1:8">
      <c r="A23" s="14" t="s">
        <v>54</v>
      </c>
      <c r="B23" s="14">
        <v>50419</v>
      </c>
      <c r="C23" s="14"/>
      <c r="D23" s="86"/>
      <c r="E23" s="16" t="s">
        <v>72</v>
      </c>
      <c r="F23" s="15">
        <v>6919</v>
      </c>
      <c r="G23" s="67"/>
      <c r="H23" s="49"/>
    </row>
    <row r="24" spans="1:8">
      <c r="A24" s="14" t="s">
        <v>24</v>
      </c>
      <c r="B24" s="14">
        <v>0</v>
      </c>
      <c r="C24" s="14"/>
      <c r="D24" s="86"/>
      <c r="E24" s="16"/>
      <c r="F24" s="15"/>
      <c r="G24" s="67"/>
      <c r="H24" s="49"/>
    </row>
    <row r="25" spans="1:8">
      <c r="A25" s="14" t="s">
        <v>25</v>
      </c>
      <c r="B25" s="14">
        <v>0</v>
      </c>
      <c r="C25" s="14"/>
      <c r="D25" s="86"/>
      <c r="E25" s="27" t="s">
        <v>26</v>
      </c>
      <c r="F25" s="11">
        <f>F26+F27+F28</f>
        <v>36450</v>
      </c>
      <c r="G25" s="67"/>
      <c r="H25" s="49"/>
    </row>
    <row r="26" spans="1:8">
      <c r="A26" s="14" t="s">
        <v>55</v>
      </c>
      <c r="B26" s="14">
        <v>674</v>
      </c>
      <c r="C26" s="14"/>
      <c r="D26" s="86"/>
      <c r="E26" s="16" t="s">
        <v>28</v>
      </c>
      <c r="F26" s="15">
        <v>33472</v>
      </c>
      <c r="G26" s="67"/>
      <c r="H26" s="49"/>
    </row>
    <row r="27" spans="1:8" ht="38.25" customHeight="1">
      <c r="A27" s="9"/>
      <c r="B27" s="10"/>
      <c r="C27" s="10"/>
      <c r="D27" s="85"/>
      <c r="E27" s="30" t="s">
        <v>77</v>
      </c>
      <c r="F27" s="15">
        <v>2978</v>
      </c>
      <c r="G27" s="67"/>
      <c r="H27" s="49"/>
    </row>
    <row r="28" spans="1:8" ht="15.75" thickBot="1">
      <c r="A28" s="9" t="s">
        <v>27</v>
      </c>
      <c r="B28" s="10">
        <v>2120</v>
      </c>
      <c r="C28" s="22"/>
      <c r="D28" s="91"/>
      <c r="E28" s="24" t="s">
        <v>29</v>
      </c>
      <c r="F28" s="23">
        <v>0</v>
      </c>
      <c r="G28" s="76"/>
      <c r="H28" s="53"/>
    </row>
    <row r="29" spans="1:8" ht="15.75" thickBot="1">
      <c r="A29" s="5" t="s">
        <v>30</v>
      </c>
      <c r="B29" s="25">
        <f>B30+B33+B39</f>
        <v>80000</v>
      </c>
      <c r="C29" s="25"/>
      <c r="D29" s="36"/>
      <c r="E29" s="26" t="s">
        <v>31</v>
      </c>
      <c r="F29" s="6">
        <f>F30+F34+F40</f>
        <v>80000</v>
      </c>
      <c r="G29" s="54"/>
      <c r="H29" s="54"/>
    </row>
    <row r="30" spans="1:8">
      <c r="A30" s="9" t="s">
        <v>32</v>
      </c>
      <c r="B30" s="11">
        <f>B31</f>
        <v>80000</v>
      </c>
      <c r="C30" s="50"/>
      <c r="D30" s="68"/>
      <c r="E30" s="27" t="s">
        <v>33</v>
      </c>
      <c r="F30" s="69">
        <f>F31+F32+F33</f>
        <v>0</v>
      </c>
      <c r="G30" s="74"/>
      <c r="H30" s="52"/>
    </row>
    <row r="31" spans="1:8" ht="26.25">
      <c r="A31" s="28" t="s">
        <v>68</v>
      </c>
      <c r="B31" s="15">
        <v>80000</v>
      </c>
      <c r="C31" s="15"/>
      <c r="D31" s="15"/>
      <c r="E31" s="29" t="s">
        <v>34</v>
      </c>
      <c r="F31" s="15">
        <v>0</v>
      </c>
      <c r="G31" s="67"/>
      <c r="H31" s="49"/>
    </row>
    <row r="32" spans="1:8">
      <c r="A32" s="28"/>
      <c r="B32" s="15"/>
      <c r="C32" s="15"/>
      <c r="D32" s="15"/>
      <c r="E32" s="29" t="s">
        <v>35</v>
      </c>
      <c r="F32" s="15">
        <v>0</v>
      </c>
      <c r="G32" s="67"/>
      <c r="H32" s="49"/>
    </row>
    <row r="33" spans="1:8">
      <c r="A33" s="9" t="s">
        <v>36</v>
      </c>
      <c r="B33" s="11">
        <f>B34+B35+B36+B37</f>
        <v>0</v>
      </c>
      <c r="C33" s="11"/>
      <c r="D33" s="15"/>
      <c r="E33" s="30" t="s">
        <v>37</v>
      </c>
      <c r="F33" s="15">
        <v>0</v>
      </c>
      <c r="G33" s="67"/>
      <c r="H33" s="49"/>
    </row>
    <row r="34" spans="1:8">
      <c r="A34" s="28" t="s">
        <v>38</v>
      </c>
      <c r="B34" s="15">
        <v>0</v>
      </c>
      <c r="C34" s="15"/>
      <c r="D34" s="15"/>
      <c r="E34" s="27" t="s">
        <v>40</v>
      </c>
      <c r="F34" s="11">
        <f>F35+F36+F37+F38</f>
        <v>80000</v>
      </c>
      <c r="G34" s="67"/>
      <c r="H34" s="49"/>
    </row>
    <row r="35" spans="1:8">
      <c r="A35" s="28" t="s">
        <v>39</v>
      </c>
      <c r="B35" s="15">
        <v>0</v>
      </c>
      <c r="C35" s="15"/>
      <c r="D35" s="15"/>
      <c r="E35" s="65" t="s">
        <v>75</v>
      </c>
      <c r="F35" s="15">
        <v>5000</v>
      </c>
      <c r="G35" s="67"/>
      <c r="H35" s="49"/>
    </row>
    <row r="36" spans="1:8">
      <c r="A36" s="28" t="s">
        <v>41</v>
      </c>
      <c r="B36" s="15">
        <v>0</v>
      </c>
      <c r="C36" s="15"/>
      <c r="D36" s="15"/>
      <c r="E36" s="30" t="s">
        <v>73</v>
      </c>
      <c r="F36" s="15">
        <v>15000</v>
      </c>
      <c r="G36" s="67"/>
      <c r="H36" s="49"/>
    </row>
    <row r="37" spans="1:8">
      <c r="A37" s="28" t="s">
        <v>42</v>
      </c>
      <c r="B37" s="15">
        <v>0</v>
      </c>
      <c r="C37" s="15"/>
      <c r="D37" s="31"/>
      <c r="E37" s="30" t="s">
        <v>58</v>
      </c>
      <c r="F37" s="15">
        <v>30000</v>
      </c>
      <c r="G37" s="67"/>
      <c r="H37" s="49"/>
    </row>
    <row r="38" spans="1:8">
      <c r="A38" s="28"/>
      <c r="B38" s="15"/>
      <c r="C38" s="15"/>
      <c r="D38" s="15"/>
      <c r="E38" s="30" t="s">
        <v>74</v>
      </c>
      <c r="F38" s="15">
        <v>30000</v>
      </c>
      <c r="G38" s="67"/>
      <c r="H38" s="49"/>
    </row>
    <row r="39" spans="1:8">
      <c r="A39" s="9" t="s">
        <v>43</v>
      </c>
      <c r="B39" s="15">
        <v>0</v>
      </c>
      <c r="C39" s="15"/>
      <c r="D39" s="32"/>
      <c r="E39" s="27"/>
      <c r="F39" s="11"/>
      <c r="G39" s="67"/>
      <c r="H39" s="49"/>
    </row>
    <row r="40" spans="1:8">
      <c r="A40" s="28" t="s">
        <v>45</v>
      </c>
      <c r="B40" s="15">
        <v>0</v>
      </c>
      <c r="C40" s="15"/>
      <c r="D40" s="11"/>
      <c r="E40" s="27" t="s">
        <v>44</v>
      </c>
      <c r="F40" s="11">
        <v>0</v>
      </c>
      <c r="G40" s="67"/>
      <c r="H40" s="49"/>
    </row>
    <row r="41" spans="1:8" ht="15.75" thickBot="1">
      <c r="A41" s="28" t="s">
        <v>45</v>
      </c>
      <c r="B41" s="15">
        <v>0</v>
      </c>
      <c r="C41" s="33"/>
      <c r="D41" s="23"/>
      <c r="E41" s="66"/>
      <c r="F41" s="80"/>
      <c r="G41" s="76"/>
      <c r="H41" s="53"/>
    </row>
    <row r="42" spans="1:8" ht="15.75" thickBot="1">
      <c r="A42" s="34" t="s">
        <v>46</v>
      </c>
      <c r="B42" s="35">
        <f>B4+B29</f>
        <v>339518</v>
      </c>
      <c r="C42" s="35"/>
      <c r="D42" s="36"/>
      <c r="E42" s="79" t="s">
        <v>47</v>
      </c>
      <c r="F42" s="48">
        <f>F4+F29</f>
        <v>347948</v>
      </c>
      <c r="G42" s="54"/>
      <c r="H42" s="54"/>
    </row>
    <row r="43" spans="1:8" ht="15.75" thickBot="1">
      <c r="A43" s="38" t="s">
        <v>48</v>
      </c>
      <c r="B43" s="39">
        <f>B44+B45</f>
        <v>14748</v>
      </c>
      <c r="C43" s="39"/>
      <c r="D43" s="37"/>
      <c r="E43" s="40" t="s">
        <v>49</v>
      </c>
      <c r="F43" s="39">
        <f>F44+F45</f>
        <v>6318</v>
      </c>
      <c r="G43" s="54"/>
      <c r="H43" s="54"/>
    </row>
    <row r="44" spans="1:8">
      <c r="A44" s="14" t="s">
        <v>69</v>
      </c>
      <c r="B44" s="14">
        <v>8430</v>
      </c>
      <c r="C44" s="81"/>
      <c r="D44" s="82"/>
      <c r="E44" s="12" t="s">
        <v>59</v>
      </c>
      <c r="F44" s="10">
        <v>1218</v>
      </c>
      <c r="G44" s="52"/>
      <c r="H44" s="52"/>
    </row>
    <row r="45" spans="1:8" ht="25.5" customHeight="1" thickBot="1">
      <c r="A45" s="28" t="s">
        <v>70</v>
      </c>
      <c r="B45" s="41">
        <v>6318</v>
      </c>
      <c r="C45" s="41"/>
      <c r="D45" s="56"/>
      <c r="E45" s="12" t="s">
        <v>76</v>
      </c>
      <c r="F45" s="10">
        <v>5100</v>
      </c>
      <c r="G45" s="49"/>
      <c r="H45" s="49"/>
    </row>
    <row r="46" spans="1:8" ht="16.5" thickBot="1">
      <c r="A46" s="42" t="s">
        <v>50</v>
      </c>
      <c r="B46" s="43">
        <f>B4+B29+B43</f>
        <v>354266</v>
      </c>
      <c r="C46" s="43"/>
      <c r="D46" s="37"/>
      <c r="E46" s="44" t="s">
        <v>51</v>
      </c>
      <c r="F46" s="43">
        <f>F42+F43</f>
        <v>354266</v>
      </c>
      <c r="G46" s="54"/>
      <c r="H46" s="54"/>
    </row>
  </sheetData>
  <mergeCells count="10">
    <mergeCell ref="H8:H9"/>
    <mergeCell ref="C8:C9"/>
    <mergeCell ref="G8:G9"/>
    <mergeCell ref="G10:G11"/>
    <mergeCell ref="A1:F1"/>
    <mergeCell ref="A8:A9"/>
    <mergeCell ref="B8:B9"/>
    <mergeCell ref="D8:D9"/>
    <mergeCell ref="E8:E9"/>
    <mergeCell ref="F8:F9"/>
  </mergeCells>
  <pageMargins left="0.31496062992125984" right="0.31496062992125984" top="0.55118110236220474" bottom="0.55118110236220474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mérleg_2015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2015-02-26T08:51:48Z</dcterms:modified>
</cp:coreProperties>
</file>