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oboszlai Zoltán\Desktop\Rendelet\Új mappa\"/>
    </mc:Choice>
  </mc:AlternateContent>
  <bookViews>
    <workbookView xWindow="0" yWindow="0" windowWidth="21600" windowHeight="964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L21" i="1" s="1"/>
  <c r="K21" i="1"/>
  <c r="G21" i="1"/>
  <c r="F21" i="1" s="1"/>
  <c r="E21" i="1"/>
  <c r="L19" i="1"/>
  <c r="F19" i="1"/>
  <c r="L17" i="1"/>
  <c r="L16" i="1"/>
  <c r="F16" i="1"/>
  <c r="L15" i="1"/>
  <c r="F15" i="1"/>
  <c r="M14" i="1"/>
  <c r="L14" i="1"/>
  <c r="K14" i="1"/>
  <c r="J14" i="1"/>
  <c r="J21" i="1" s="1"/>
  <c r="G14" i="1"/>
  <c r="F14" i="1"/>
  <c r="E14" i="1"/>
  <c r="D14" i="1"/>
  <c r="D21" i="1" s="1"/>
</calcChain>
</file>

<file path=xl/sharedStrings.xml><?xml version="1.0" encoding="utf-8"?>
<sst xmlns="http://schemas.openxmlformats.org/spreadsheetml/2006/main" count="47" uniqueCount="33">
  <si>
    <t xml:space="preserve">                                                                                               1/b. melléklet a  9/2018. (IX. 28.) önkormányzati rendelethez</t>
  </si>
  <si>
    <t>2018. évi Költségvetés előirányzat teljesítése 06.30-ig</t>
  </si>
  <si>
    <t>Biharugra Önkormányzati Konyha</t>
  </si>
  <si>
    <t>Konyha Bevételek és Kiadások összesen</t>
  </si>
  <si>
    <t>Bevételek</t>
  </si>
  <si>
    <t>Kiadások</t>
  </si>
  <si>
    <t>Sorszám</t>
  </si>
  <si>
    <t>Megnevezés</t>
  </si>
  <si>
    <t>2018.évi eredeti EI</t>
  </si>
  <si>
    <t>2018.évi EI módositás</t>
  </si>
  <si>
    <t>%</t>
  </si>
  <si>
    <t>Teljesítés 06.30.</t>
  </si>
  <si>
    <t>I.</t>
  </si>
  <si>
    <t>Működési bevétel</t>
  </si>
  <si>
    <t>Működési kiadás</t>
  </si>
  <si>
    <t>1.</t>
  </si>
  <si>
    <t>Önkormányzati Konyha működési bevétele</t>
  </si>
  <si>
    <t>Személyi juttatások</t>
  </si>
  <si>
    <t>2.</t>
  </si>
  <si>
    <t>Önkormányzati Konyha működési támogatása</t>
  </si>
  <si>
    <t>Munkaadót terhelő járulékok</t>
  </si>
  <si>
    <t>3.</t>
  </si>
  <si>
    <t>Közhatalmi bevételek</t>
  </si>
  <si>
    <t>Dologi kiadások</t>
  </si>
  <si>
    <t>II.</t>
  </si>
  <si>
    <t>Felhalmozási bevételek</t>
  </si>
  <si>
    <t>Felhalmozási kiadások</t>
  </si>
  <si>
    <t>Finanszírozási bevételek (pénzmaradvány)</t>
  </si>
  <si>
    <t>Beruházások</t>
  </si>
  <si>
    <t>Felhalmozási bevétel (önkormányzati tám)</t>
  </si>
  <si>
    <t>Felújítások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</si>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</sst>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/>
    <xf numFmtId="3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1" fillId="0" borderId="5" xfId="0" applyNumberFormat="1" applyFont="1" applyBorder="1" applyAlignment="1">
      <alignment wrapText="1"/>
    </xf>
    <xf numFmtId="3" fontId="5" fillId="0" borderId="6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3" fontId="7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right"/>
    </xf>
    <xf numFmtId="0" fontId="6" fillId="0" borderId="5" xfId="0" applyFont="1" applyBorder="1"/>
    <xf numFmtId="3" fontId="9" fillId="0" borderId="5" xfId="0" applyNumberFormat="1" applyFont="1" applyBorder="1"/>
    <xf numFmtId="0" fontId="10" fillId="0" borderId="5" xfId="0" applyFont="1" applyBorder="1"/>
    <xf numFmtId="0" fontId="11" fillId="0" borderId="5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"/>
  <sheetViews>
    <sheetView tabSelected="1" topLeftCell="B1" zoomScale="80" zoomScaleNormal="80" workbookViewId="0">
      <selection activeCell="B1" sqref="B1:M1"/>
    </sheetView>
  </sheetViews>
  <sheetFormatPr defaultRowHeight="15" x14ac:dyDescent="0.25"/>
  <cols>
    <col min="3" max="3" width="47.85546875" customWidth="1"/>
    <col min="4" max="4" width="19.28515625" customWidth="1"/>
    <col min="5" max="5" width="15.85546875" customWidth="1"/>
    <col min="7" max="7" width="17.42578125" customWidth="1"/>
    <col min="9" max="9" width="32.5703125" customWidth="1"/>
    <col min="10" max="10" width="19.140625" customWidth="1"/>
    <col min="11" max="11" width="16.140625" customWidth="1"/>
    <col min="13" max="13" width="18.42578125" customWidth="1"/>
  </cols>
  <sheetData>
    <row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4" spans="2:15" ht="18.7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8.75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</row>
    <row r="6" spans="2:15" x14ac:dyDescent="0.25">
      <c r="N6" s="6"/>
      <c r="O6" s="6"/>
    </row>
    <row r="7" spans="2:15" ht="18.75" x14ac:dyDescent="0.3">
      <c r="B7" s="7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2:15" ht="18.75" x14ac:dyDescent="0.3">
      <c r="B8" s="7" t="s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2:15" ht="18.75" x14ac:dyDescent="0.3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15" ht="18.75" x14ac:dyDescent="0.3">
      <c r="B10" s="7" t="s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2:15" ht="19.5" thickBot="1" x14ac:dyDescent="0.35">
      <c r="B11" s="5"/>
      <c r="C11" s="5"/>
      <c r="D11" s="5"/>
      <c r="E11" s="5"/>
      <c r="F11" s="5"/>
      <c r="G11" s="5"/>
      <c r="H11" s="5"/>
      <c r="I11" s="5"/>
      <c r="J11" s="8"/>
      <c r="K11" s="5"/>
      <c r="L11" s="5"/>
      <c r="M11" s="5"/>
    </row>
    <row r="12" spans="2:15" ht="19.5" thickBot="1" x14ac:dyDescent="0.35">
      <c r="B12" s="9" t="s">
        <v>4</v>
      </c>
      <c r="C12" s="10"/>
      <c r="D12" s="10"/>
      <c r="E12" s="10"/>
      <c r="F12" s="10"/>
      <c r="G12" s="11"/>
      <c r="H12" s="9" t="s">
        <v>5</v>
      </c>
      <c r="I12" s="10"/>
      <c r="J12" s="10"/>
      <c r="K12" s="10"/>
      <c r="L12" s="10"/>
      <c r="M12" s="11"/>
    </row>
    <row r="13" spans="2:15" ht="63" x14ac:dyDescent="0.25">
      <c r="B13" s="12" t="s">
        <v>6</v>
      </c>
      <c r="C13" s="12" t="s">
        <v>7</v>
      </c>
      <c r="D13" s="13" t="s">
        <v>8</v>
      </c>
      <c r="E13" s="13" t="s">
        <v>9</v>
      </c>
      <c r="F13" s="12" t="s">
        <v>10</v>
      </c>
      <c r="G13" s="13" t="s">
        <v>11</v>
      </c>
      <c r="H13" s="13" t="s">
        <v>6</v>
      </c>
      <c r="I13" s="13" t="s">
        <v>7</v>
      </c>
      <c r="J13" s="13" t="s">
        <v>8</v>
      </c>
      <c r="K13" s="13" t="s">
        <v>9</v>
      </c>
      <c r="L13" s="12" t="s">
        <v>10</v>
      </c>
      <c r="M13" s="13" t="s">
        <v>11</v>
      </c>
    </row>
    <row r="14" spans="2:15" ht="75" x14ac:dyDescent="0.3">
      <c r="B14" s="14" t="s">
        <v>12</v>
      </c>
      <c r="C14" s="15" t="s">
        <v>13</v>
      </c>
      <c r="D14" s="16">
        <f>SUM(D15:D17)</f>
        <v>17454662</v>
      </c>
      <c r="E14" s="16">
        <f>SUM(E15:E17)</f>
        <v>17454662</v>
      </c>
      <c r="F14" s="17">
        <f>(G14/E14)*100</f>
        <v>48.410516342281504</v>
      </c>
      <c r="G14" s="16">
        <f>SUM(G15:G17)</f>
        <v>8449892</v>
      </c>
      <c r="H14" s="18" t="s">
        <v>12</v>
      </c>
      <c r="I14" s="19" t="s">
        <v>14</v>
      </c>
      <c r="J14" s="16">
        <f>SUM(J15:J17)</f>
        <v>17454662</v>
      </c>
      <c r="K14" s="16">
        <f>SUM(K15:K17)</f>
        <v>18998624</v>
      </c>
      <c r="L14" s="18">
        <f>(M14/K14)*100</f>
        <v>45.225659500393292</v>
      </c>
      <c r="M14" s="16">
        <f>SUM(M15:M17)</f>
        <v>8592253</v>
      </c>
    </row>
    <row r="15" spans="2:15" ht="18.75" x14ac:dyDescent="0.3">
      <c r="B15" s="20" t="s">
        <v>15</v>
      </c>
      <c r="C15" s="21" t="s">
        <v>16</v>
      </c>
      <c r="D15" s="22">
        <v>8897000</v>
      </c>
      <c r="E15" s="23">
        <v>8897000</v>
      </c>
      <c r="F15" s="17">
        <f t="shared" ref="F15:F21" si="0">(G15/E15)*100</f>
        <v>43.637181072271552</v>
      </c>
      <c r="G15" s="22">
        <v>3882400</v>
      </c>
      <c r="H15" s="24" t="s">
        <v>15</v>
      </c>
      <c r="I15" s="25" t="s">
        <v>17</v>
      </c>
      <c r="J15" s="22">
        <v>6475500</v>
      </c>
      <c r="K15" s="23">
        <v>6478000</v>
      </c>
      <c r="L15" s="18">
        <f t="shared" ref="L15:L21" si="1">(M15/K15)*100</f>
        <v>43.452207471441803</v>
      </c>
      <c r="M15" s="22">
        <v>2814834</v>
      </c>
    </row>
    <row r="16" spans="2:15" ht="18.75" x14ac:dyDescent="0.3">
      <c r="B16" s="20" t="s">
        <v>18</v>
      </c>
      <c r="C16" s="21" t="s">
        <v>19</v>
      </c>
      <c r="D16" s="22">
        <v>8557662</v>
      </c>
      <c r="E16" s="23">
        <v>8557662</v>
      </c>
      <c r="F16" s="17">
        <f t="shared" si="0"/>
        <v>53.373129249554374</v>
      </c>
      <c r="G16" s="22">
        <v>4567492</v>
      </c>
      <c r="H16" s="24" t="s">
        <v>18</v>
      </c>
      <c r="I16" s="25" t="s">
        <v>20</v>
      </c>
      <c r="J16" s="22">
        <v>1337062</v>
      </c>
      <c r="K16" s="23">
        <v>1337062</v>
      </c>
      <c r="L16" s="18">
        <f t="shared" si="1"/>
        <v>42.144418134686354</v>
      </c>
      <c r="M16" s="22">
        <v>563497</v>
      </c>
    </row>
    <row r="17" spans="2:13" ht="18.75" x14ac:dyDescent="0.3">
      <c r="B17" s="20" t="s">
        <v>21</v>
      </c>
      <c r="C17" s="21" t="s">
        <v>22</v>
      </c>
      <c r="D17" s="22"/>
      <c r="E17" s="23"/>
      <c r="F17" s="17"/>
      <c r="G17" s="22"/>
      <c r="H17" s="24" t="s">
        <v>21</v>
      </c>
      <c r="I17" s="25" t="s">
        <v>23</v>
      </c>
      <c r="J17" s="22">
        <v>9642100</v>
      </c>
      <c r="K17" s="23">
        <v>11183562</v>
      </c>
      <c r="L17" s="18">
        <f t="shared" si="1"/>
        <v>46.62130008310411</v>
      </c>
      <c r="M17" s="22">
        <v>5213922</v>
      </c>
    </row>
    <row r="18" spans="2:13" ht="93.75" x14ac:dyDescent="0.3">
      <c r="B18" s="14" t="s">
        <v>24</v>
      </c>
      <c r="C18" s="15" t="s">
        <v>25</v>
      </c>
      <c r="D18" s="16"/>
      <c r="E18" s="26"/>
      <c r="F18" s="17"/>
      <c r="G18" s="26"/>
      <c r="H18" s="18" t="s">
        <v>24</v>
      </c>
      <c r="I18" s="19" t="s">
        <v>26</v>
      </c>
      <c r="J18" s="16"/>
      <c r="K18" s="16"/>
      <c r="L18" s="18"/>
      <c r="M18" s="16"/>
    </row>
    <row r="19" spans="2:13" ht="18.75" x14ac:dyDescent="0.3">
      <c r="B19" s="20" t="s">
        <v>15</v>
      </c>
      <c r="C19" s="21" t="s">
        <v>27</v>
      </c>
      <c r="D19" s="22"/>
      <c r="E19" s="23">
        <v>1622962</v>
      </c>
      <c r="F19" s="17">
        <f t="shared" si="0"/>
        <v>100</v>
      </c>
      <c r="G19" s="22">
        <v>1622962</v>
      </c>
      <c r="H19" s="24" t="s">
        <v>15</v>
      </c>
      <c r="I19" s="25" t="s">
        <v>28</v>
      </c>
      <c r="J19" s="22"/>
      <c r="K19" s="23">
        <v>79000</v>
      </c>
      <c r="L19" s="18">
        <f t="shared" si="1"/>
        <v>98.348101265822791</v>
      </c>
      <c r="M19" s="22">
        <v>77695</v>
      </c>
    </row>
    <row r="20" spans="2:13" ht="19.5" thickBot="1" x14ac:dyDescent="0.35">
      <c r="B20" s="20"/>
      <c r="C20" s="21" t="s">
        <v>29</v>
      </c>
      <c r="D20" s="27"/>
      <c r="E20" s="28"/>
      <c r="F20" s="17"/>
      <c r="G20" s="27"/>
      <c r="H20" s="24" t="s">
        <v>18</v>
      </c>
      <c r="I20" s="25" t="s">
        <v>30</v>
      </c>
      <c r="J20" s="22"/>
      <c r="K20" s="28"/>
      <c r="L20" s="18"/>
      <c r="M20" s="27"/>
    </row>
    <row r="21" spans="2:13" ht="20.25" x14ac:dyDescent="0.3">
      <c r="B21" s="29"/>
      <c r="C21" s="30" t="s">
        <v>31</v>
      </c>
      <c r="D21" s="31">
        <f>D14+D18+D19</f>
        <v>17454662</v>
      </c>
      <c r="E21" s="31">
        <f>E14+E18+E19+E20</f>
        <v>19077624</v>
      </c>
      <c r="F21" s="17">
        <f t="shared" si="0"/>
        <v>52.799310857578497</v>
      </c>
      <c r="G21" s="31">
        <f t="shared" ref="G21" si="2">G14+G18+G19+G20</f>
        <v>10072854</v>
      </c>
      <c r="H21" s="32"/>
      <c r="I21" s="33" t="s">
        <v>32</v>
      </c>
      <c r="J21" s="31">
        <f>J14+J19+J20</f>
        <v>17454662</v>
      </c>
      <c r="K21" s="31">
        <f t="shared" ref="K21:M21" si="3">K14+K19+K20</f>
        <v>19077624</v>
      </c>
      <c r="L21" s="18">
        <f t="shared" si="1"/>
        <v>45.445638303805545</v>
      </c>
      <c r="M21" s="31">
        <f t="shared" si="3"/>
        <v>8669948</v>
      </c>
    </row>
    <row r="22" spans="2:13" ht="16.5" x14ac:dyDescent="0.25">
      <c r="B22" s="29"/>
      <c r="C22" s="21"/>
      <c r="D22" s="22"/>
      <c r="E22" s="21"/>
      <c r="F22" s="21"/>
      <c r="G22" s="22"/>
      <c r="H22" s="34"/>
      <c r="I22" s="25"/>
      <c r="J22" s="22"/>
      <c r="K22" s="21"/>
      <c r="L22" s="20"/>
      <c r="M22" s="22"/>
    </row>
    <row r="23" spans="2:13" ht="16.5" x14ac:dyDescent="0.25">
      <c r="B23" s="35"/>
      <c r="C23" s="21"/>
      <c r="D23" s="23"/>
      <c r="E23" s="21"/>
      <c r="F23" s="21"/>
      <c r="G23" s="23"/>
      <c r="H23" s="36"/>
      <c r="I23" s="25"/>
      <c r="J23" s="23"/>
      <c r="K23" s="21"/>
      <c r="L23" s="21"/>
      <c r="M23" s="23"/>
    </row>
    <row r="24" spans="2:13" ht="15.75" x14ac:dyDescent="0.25">
      <c r="B24" s="35"/>
      <c r="C24" s="37"/>
      <c r="D24" s="37"/>
      <c r="E24" s="37"/>
      <c r="F24" s="37"/>
      <c r="G24" s="38"/>
      <c r="H24" s="38"/>
      <c r="I24" s="38"/>
      <c r="J24" s="38"/>
      <c r="K24" s="37"/>
      <c r="L24" s="37"/>
      <c r="M24" s="38"/>
    </row>
    <row r="25" spans="2:13" ht="15.75" x14ac:dyDescent="0.25">
      <c r="B25" s="35"/>
      <c r="C25" s="37"/>
      <c r="D25" s="37"/>
      <c r="E25" s="37"/>
      <c r="F25" s="37"/>
      <c r="G25" s="38"/>
      <c r="H25" s="38"/>
      <c r="I25" s="38"/>
      <c r="J25" s="38"/>
      <c r="K25" s="37"/>
      <c r="L25" s="37"/>
      <c r="M25" s="38"/>
    </row>
  </sheetData>
  <mergeCells count="8">
    <mergeCell ref="B12:G12"/>
    <mergeCell ref="H12:M12"/>
    <mergeCell ref="B1:M1"/>
    <mergeCell ref="B4:O4"/>
    <mergeCell ref="B5:M5"/>
    <mergeCell ref="B7:M7"/>
    <mergeCell ref="B8:M8"/>
    <mergeCell ref="B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Szoboszlai Zoltán</dc:creator>
  <cp:lastModifiedBy>Szoboszlai Zoltán</cp:lastModifiedBy>
  <dcterms:created xsi:type="dcterms:W3CDTF">2018-09-28T06:55:00Z</dcterms:created>
  <dcterms:modified xsi:type="dcterms:W3CDTF">2018-09-28T06:56:30Z</dcterms:modified>
</cp:coreProperties>
</file>