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120" windowHeight="12435" tabRatio="647" activeTab="2"/>
  </bookViews>
  <sheets>
    <sheet name="2017.évi terv bevételek" sheetId="4" r:id="rId1"/>
    <sheet name="PH-2017.évi bevételek" sheetId="7" r:id="rId2"/>
    <sheet name="Hétszínvirág Óvoda-2017.bevétel" sheetId="9" r:id="rId3"/>
  </sheets>
  <definedNames>
    <definedName name="_xlnm._FilterDatabase" localSheetId="2" hidden="1">'Hétszínvirág Óvoda-2017.bevétel'!$A$2:$E$16</definedName>
  </definedNames>
  <calcPr calcId="162913"/>
</workbook>
</file>

<file path=xl/calcChain.xml><?xml version="1.0" encoding="utf-8"?>
<calcChain xmlns="http://schemas.openxmlformats.org/spreadsheetml/2006/main">
  <c r="E51" i="4" l="1"/>
  <c r="C51" i="4"/>
  <c r="C48" i="4"/>
  <c r="E44" i="4"/>
  <c r="C44" i="4"/>
  <c r="C14" i="4"/>
  <c r="E12" i="4" l="1"/>
  <c r="E14" i="4" s="1"/>
  <c r="D12" i="4"/>
  <c r="D14" i="4" s="1"/>
  <c r="D44" i="4" s="1"/>
  <c r="D51" i="4" s="1"/>
  <c r="C12" i="4"/>
  <c r="E16" i="9"/>
  <c r="E20" i="9" s="1"/>
  <c r="D16" i="9"/>
  <c r="D20" i="9" s="1"/>
  <c r="C16" i="9"/>
  <c r="C20" i="9" s="1"/>
  <c r="E12" i="9"/>
  <c r="E19" i="9" s="1"/>
  <c r="D12" i="9"/>
  <c r="D19" i="9" s="1"/>
  <c r="C12" i="9"/>
  <c r="C19" i="9" s="1"/>
  <c r="E16" i="7"/>
  <c r="D16" i="7"/>
  <c r="C16" i="7"/>
  <c r="E17" i="7"/>
  <c r="D13" i="7"/>
  <c r="D17" i="7" s="1"/>
  <c r="C13" i="7"/>
  <c r="C17" i="7" s="1"/>
  <c r="E48" i="4"/>
  <c r="E52" i="4" s="1"/>
  <c r="D48" i="4"/>
  <c r="D52" i="4" s="1"/>
  <c r="C52" i="4"/>
  <c r="D33" i="4"/>
  <c r="D25" i="4"/>
  <c r="E33" i="4"/>
  <c r="C33" i="4"/>
  <c r="E25" i="4"/>
  <c r="C25" i="4"/>
  <c r="C22" i="9" l="1"/>
  <c r="D22" i="9"/>
  <c r="E22" i="9"/>
  <c r="C19" i="7"/>
  <c r="D19" i="7"/>
  <c r="E19" i="7"/>
  <c r="C54" i="4"/>
  <c r="D54" i="4"/>
  <c r="E54" i="4"/>
</calcChain>
</file>

<file path=xl/sharedStrings.xml><?xml version="1.0" encoding="utf-8"?>
<sst xmlns="http://schemas.openxmlformats.org/spreadsheetml/2006/main" count="89" uniqueCount="59">
  <si>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</si>
  <si>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</si>
  <si>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</si>
  <si>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</si>
  <si>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</si>
  <si>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</si>
  <si>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</si>
  <si>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</si>
  <si>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</si>
  <si>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</si>
  <si>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</si>
  <si>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</si>
  <si>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</si>
  <si>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</si>
  <si>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</si>
  <si>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</si>
  <si>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</si>
  <si>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</si>
  <si>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</si>
  <si>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</si>
  <si>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</si>
  <si>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</si>
  <si>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</si>
  <si>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</si>
  <si>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</si>
  <si>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</si>
  <si>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</si>
  <si>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</si>
  <si>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</si>
  <si>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</si>
  <si>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</si>
  <si>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</si>
  <si>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</si>
  <si>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</si>
  <si>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</si>
  <si>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</si>
  <si>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</si>
  <si>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2017.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</si>
  <si>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</si>
  <si>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</si>
  <si>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</si>
  <si>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Müködési célú támogatások bevételei - </t>
    </r>
    <r>
      <rPr>
        <b/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</si>
  <si>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</si>
  <si>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</si>
  <si>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</si>
  <si>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</si>
  <si>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</si>
  <si>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</si>
  <si>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 xml:space="preserve">eredeti </t>
  </si>
  <si>
    <t>módosított</t>
  </si>
  <si>
    <t>Elszámolásból várható bevételek</t>
  </si>
  <si>
    <t>Felhalmozási célú támogatás fejezettől</t>
  </si>
  <si>
    <t>Közcetített szolgáltatások ellenértéke</t>
  </si>
  <si>
    <t>Egyéb működési bevételek</t>
  </si>
  <si>
    <t>eredeti</t>
  </si>
  <si>
    <t>2017. évi költségvetés módosítás</t>
  </si>
  <si>
    <t>2.sz. melléklet</t>
  </si>
  <si>
    <t>2/a. melléklet</t>
  </si>
  <si>
    <t>2/b.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</si>
</sst>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6" t="s">
        <v>55</v>
      </c>
      <c r="B1" s="47"/>
      <c r="C1" s="47"/>
      <c r="D1" s="47"/>
      <c r="E1" s="42" t="s">
        <v>56</v>
      </c>
    </row>
    <row r="2" spans="1:9" s="1" customFormat="1" ht="23.25" x14ac:dyDescent="0.35">
      <c r="A2" s="45" t="s">
        <v>45</v>
      </c>
      <c r="B2" s="45"/>
      <c r="C2" s="45"/>
      <c r="D2" s="45"/>
      <c r="E2" s="45"/>
    </row>
    <row r="3" spans="1:9" s="1" customFormat="1" x14ac:dyDescent="0.25">
      <c r="A3" s="2"/>
      <c r="B3" s="2"/>
      <c r="C3" s="31" t="s">
        <v>37</v>
      </c>
      <c r="D3" s="31" t="s">
        <v>37</v>
      </c>
      <c r="E3" s="31" t="s">
        <v>37</v>
      </c>
    </row>
    <row r="4" spans="1:9" s="1" customFormat="1" x14ac:dyDescent="0.25">
      <c r="A4" s="34" t="s">
        <v>0</v>
      </c>
      <c r="B4" s="34" t="s">
        <v>1</v>
      </c>
      <c r="C4" s="33" t="s">
        <v>48</v>
      </c>
      <c r="D4" s="33" t="s">
        <v>49</v>
      </c>
      <c r="E4" s="33" t="s">
        <v>29</v>
      </c>
    </row>
    <row r="5" spans="1:9" s="1" customFormat="1" x14ac:dyDescent="0.25">
      <c r="A5" s="14"/>
      <c r="B5" s="14"/>
      <c r="C5" s="14"/>
      <c r="D5" s="14"/>
      <c r="E5" s="14"/>
    </row>
    <row r="6" spans="1:9" x14ac:dyDescent="0.25">
      <c r="A6" s="5">
        <v>111</v>
      </c>
      <c r="B6" s="8" t="s">
        <v>2</v>
      </c>
      <c r="C6" s="19">
        <v>67924615</v>
      </c>
      <c r="D6" s="19">
        <v>68924615</v>
      </c>
      <c r="E6" s="19">
        <v>52622706</v>
      </c>
    </row>
    <row r="7" spans="1:9" x14ac:dyDescent="0.25">
      <c r="A7" s="5">
        <v>112</v>
      </c>
      <c r="B7" s="8" t="s">
        <v>3</v>
      </c>
      <c r="C7" s="19">
        <v>40163460</v>
      </c>
      <c r="D7" s="19">
        <v>41364552</v>
      </c>
      <c r="E7" s="19">
        <v>31234553</v>
      </c>
    </row>
    <row r="8" spans="1:9" x14ac:dyDescent="0.25">
      <c r="A8" s="5">
        <v>113</v>
      </c>
      <c r="B8" s="40" t="s">
        <v>47</v>
      </c>
      <c r="C8" s="19">
        <v>41662409</v>
      </c>
      <c r="D8" s="19">
        <v>41662409</v>
      </c>
      <c r="E8" s="19">
        <v>31663433</v>
      </c>
    </row>
    <row r="9" spans="1:9" x14ac:dyDescent="0.25">
      <c r="A9" s="7">
        <v>114</v>
      </c>
      <c r="B9" s="8" t="s">
        <v>4</v>
      </c>
      <c r="C9" s="19">
        <v>2816940</v>
      </c>
      <c r="D9" s="19">
        <v>2816940</v>
      </c>
      <c r="E9" s="19">
        <v>2140873</v>
      </c>
    </row>
    <row r="10" spans="1:9" x14ac:dyDescent="0.25">
      <c r="A10" s="7">
        <v>115</v>
      </c>
      <c r="B10" s="11" t="s">
        <v>34</v>
      </c>
      <c r="C10" s="19">
        <v>0</v>
      </c>
      <c r="D10" s="19">
        <v>1307500</v>
      </c>
      <c r="E10" s="19">
        <v>1057125</v>
      </c>
      <c r="F10" s="43"/>
      <c r="G10" s="44"/>
      <c r="I10" s="1" t="s">
        <v>46</v>
      </c>
    </row>
    <row r="11" spans="1:9" s="1" customFormat="1" x14ac:dyDescent="0.25">
      <c r="A11" s="7">
        <v>116</v>
      </c>
      <c r="B11" s="11" t="s">
        <v>50</v>
      </c>
      <c r="C11" s="19">
        <v>0</v>
      </c>
      <c r="D11" s="19">
        <v>1302416</v>
      </c>
      <c r="E11" s="19">
        <v>1302416</v>
      </c>
    </row>
    <row r="12" spans="1:9" x14ac:dyDescent="0.25">
      <c r="A12" s="9">
        <v>11</v>
      </c>
      <c r="B12" s="10" t="s">
        <v>5</v>
      </c>
      <c r="C12" s="18">
        <f>SUM(C6:C11)</f>
        <v>152567424</v>
      </c>
      <c r="D12" s="18">
        <f>SUM(D6:D11)</f>
        <v>157378432</v>
      </c>
      <c r="E12" s="18">
        <f>SUM(E6:E11)</f>
        <v>120021106</v>
      </c>
      <c r="F12" s="16"/>
    </row>
    <row r="13" spans="1:9" ht="30" x14ac:dyDescent="0.25">
      <c r="A13" s="7">
        <v>16</v>
      </c>
      <c r="B13" s="40" t="s">
        <v>38</v>
      </c>
      <c r="C13" s="19">
        <v>4819200</v>
      </c>
      <c r="D13" s="19">
        <v>15494067</v>
      </c>
      <c r="E13" s="19">
        <v>14213567</v>
      </c>
    </row>
    <row r="14" spans="1:9" x14ac:dyDescent="0.25">
      <c r="A14" s="9">
        <v>1</v>
      </c>
      <c r="B14" s="10" t="s">
        <v>6</v>
      </c>
      <c r="C14" s="23">
        <f>SUM(C12:C13)</f>
        <v>157386624</v>
      </c>
      <c r="D14" s="23">
        <f>SUM(D12:D13)</f>
        <v>172872499</v>
      </c>
      <c r="E14" s="23">
        <f>SUM(E12:E13)</f>
        <v>134234673</v>
      </c>
      <c r="F14" s="16"/>
    </row>
    <row r="15" spans="1:9" s="1" customFormat="1" x14ac:dyDescent="0.25">
      <c r="A15" s="9"/>
      <c r="B15" s="10"/>
      <c r="C15" s="18"/>
      <c r="D15" s="18"/>
      <c r="E15" s="18"/>
    </row>
    <row r="16" spans="1:9" s="1" customFormat="1" x14ac:dyDescent="0.25">
      <c r="A16" s="9">
        <v>25</v>
      </c>
      <c r="B16" s="10" t="s">
        <v>51</v>
      </c>
      <c r="C16" s="18">
        <v>0</v>
      </c>
      <c r="D16" s="18">
        <v>66300000</v>
      </c>
      <c r="E16" s="18">
        <v>66300000</v>
      </c>
    </row>
    <row r="17" spans="1:6" s="1" customFormat="1" x14ac:dyDescent="0.25">
      <c r="A17" s="9"/>
      <c r="B17" s="10"/>
      <c r="C17" s="18"/>
      <c r="D17" s="18"/>
      <c r="E17" s="18"/>
    </row>
    <row r="18" spans="1:6" x14ac:dyDescent="0.25">
      <c r="A18" s="7">
        <v>34</v>
      </c>
      <c r="B18" s="8" t="s">
        <v>24</v>
      </c>
      <c r="C18" s="19">
        <v>18000000</v>
      </c>
      <c r="D18" s="19">
        <v>18000000</v>
      </c>
      <c r="E18" s="19">
        <v>15930539</v>
      </c>
    </row>
    <row r="19" spans="1:6" x14ac:dyDescent="0.25">
      <c r="A19" s="7">
        <v>34</v>
      </c>
      <c r="B19" s="8" t="s">
        <v>22</v>
      </c>
      <c r="C19" s="19">
        <v>300000</v>
      </c>
      <c r="D19" s="19">
        <v>300000</v>
      </c>
      <c r="E19" s="19">
        <v>294136</v>
      </c>
    </row>
    <row r="20" spans="1:6" x14ac:dyDescent="0.25">
      <c r="A20" s="7">
        <v>34</v>
      </c>
      <c r="B20" s="8" t="s">
        <v>23</v>
      </c>
      <c r="C20" s="19">
        <v>2200000</v>
      </c>
      <c r="D20" s="19">
        <v>2200000</v>
      </c>
      <c r="E20" s="19">
        <v>2077873</v>
      </c>
    </row>
    <row r="21" spans="1:6" x14ac:dyDescent="0.25">
      <c r="A21" s="7">
        <v>351</v>
      </c>
      <c r="B21" s="11" t="s">
        <v>35</v>
      </c>
      <c r="C21" s="19">
        <v>22500000</v>
      </c>
      <c r="D21" s="19">
        <v>22500000</v>
      </c>
      <c r="E21" s="19">
        <v>16360825</v>
      </c>
    </row>
    <row r="22" spans="1:6" x14ac:dyDescent="0.25">
      <c r="A22" s="7">
        <v>354</v>
      </c>
      <c r="B22" s="8" t="s">
        <v>7</v>
      </c>
      <c r="C22" s="19">
        <v>6500000</v>
      </c>
      <c r="D22" s="19">
        <v>6500000</v>
      </c>
      <c r="E22" s="19">
        <v>4135200</v>
      </c>
    </row>
    <row r="23" spans="1:6" s="1" customFormat="1" x14ac:dyDescent="0.25">
      <c r="A23" s="7">
        <v>355</v>
      </c>
      <c r="B23" s="11" t="s">
        <v>36</v>
      </c>
      <c r="C23" s="19">
        <v>0</v>
      </c>
      <c r="D23" s="19">
        <v>0</v>
      </c>
      <c r="E23" s="19">
        <v>1338995</v>
      </c>
    </row>
    <row r="24" spans="1:6" x14ac:dyDescent="0.25">
      <c r="A24" s="7">
        <v>36</v>
      </c>
      <c r="B24" s="8" t="s">
        <v>8</v>
      </c>
      <c r="C24" s="19">
        <v>1000000</v>
      </c>
      <c r="D24" s="19">
        <v>1000000</v>
      </c>
      <c r="E24" s="19">
        <v>417047</v>
      </c>
    </row>
    <row r="25" spans="1:6" x14ac:dyDescent="0.25">
      <c r="A25" s="9">
        <v>3</v>
      </c>
      <c r="B25" s="10" t="s">
        <v>9</v>
      </c>
      <c r="C25" s="23">
        <f>SUM(C18:C24)</f>
        <v>50500000</v>
      </c>
      <c r="D25" s="35">
        <f>SUM(D18:D24)</f>
        <v>50500000</v>
      </c>
      <c r="E25" s="23">
        <f>SUM(E18:E24)</f>
        <v>40554615</v>
      </c>
      <c r="F25" s="16"/>
    </row>
    <row r="26" spans="1:6" s="1" customFormat="1" x14ac:dyDescent="0.25">
      <c r="A26" s="9"/>
      <c r="B26" s="10"/>
      <c r="C26" s="18"/>
      <c r="D26" s="24"/>
      <c r="E26" s="18"/>
    </row>
    <row r="27" spans="1:6" x14ac:dyDescent="0.25">
      <c r="A27" s="7">
        <v>402</v>
      </c>
      <c r="B27" s="11" t="s">
        <v>39</v>
      </c>
      <c r="C27" s="19">
        <v>100000</v>
      </c>
      <c r="D27" s="19">
        <v>100000</v>
      </c>
      <c r="E27" s="19">
        <v>2237259</v>
      </c>
    </row>
    <row r="28" spans="1:6" s="1" customFormat="1" x14ac:dyDescent="0.25">
      <c r="A28" s="7">
        <v>403</v>
      </c>
      <c r="B28" s="11" t="s">
        <v>52</v>
      </c>
      <c r="C28" s="19">
        <v>0</v>
      </c>
      <c r="D28" s="19">
        <v>0</v>
      </c>
      <c r="E28" s="19">
        <v>65477</v>
      </c>
    </row>
    <row r="29" spans="1:6" x14ac:dyDescent="0.25">
      <c r="A29" s="7">
        <v>404</v>
      </c>
      <c r="B29" s="11" t="s">
        <v>32</v>
      </c>
      <c r="C29" s="19">
        <v>3000000</v>
      </c>
      <c r="D29" s="19">
        <v>3000000</v>
      </c>
      <c r="E29" s="19">
        <v>2521098</v>
      </c>
    </row>
    <row r="30" spans="1:6" x14ac:dyDescent="0.25">
      <c r="A30" s="7">
        <v>405</v>
      </c>
      <c r="B30" s="8" t="s">
        <v>25</v>
      </c>
      <c r="C30" s="19">
        <v>4500000</v>
      </c>
      <c r="D30" s="19">
        <v>4500000</v>
      </c>
      <c r="E30" s="19">
        <v>3101119</v>
      </c>
    </row>
    <row r="31" spans="1:6" x14ac:dyDescent="0.25">
      <c r="A31" s="7">
        <v>406</v>
      </c>
      <c r="B31" s="8" t="s">
        <v>10</v>
      </c>
      <c r="C31" s="19">
        <v>4350000</v>
      </c>
      <c r="D31" s="19">
        <v>4350000</v>
      </c>
      <c r="E31" s="19">
        <v>4389538</v>
      </c>
    </row>
    <row r="32" spans="1:6" s="1" customFormat="1" x14ac:dyDescent="0.25">
      <c r="A32" s="7">
        <v>410</v>
      </c>
      <c r="B32" s="11" t="s">
        <v>30</v>
      </c>
      <c r="C32" s="19">
        <v>500000</v>
      </c>
      <c r="D32" s="19">
        <v>500000</v>
      </c>
      <c r="E32" s="19">
        <v>230858</v>
      </c>
    </row>
    <row r="33" spans="1:6" x14ac:dyDescent="0.25">
      <c r="A33" s="9">
        <v>4</v>
      </c>
      <c r="B33" s="10" t="s">
        <v>11</v>
      </c>
      <c r="C33" s="23">
        <f>SUM(C27:C32)</f>
        <v>12450000</v>
      </c>
      <c r="D33" s="23">
        <f>SUM(D27:D32)</f>
        <v>12450000</v>
      </c>
      <c r="E33" s="23">
        <f>SUM(E27:E32)</f>
        <v>12545349</v>
      </c>
      <c r="F33" s="16"/>
    </row>
    <row r="34" spans="1:6" s="1" customFormat="1" x14ac:dyDescent="0.25">
      <c r="A34" s="9"/>
      <c r="B34" s="10"/>
      <c r="C34" s="18"/>
      <c r="D34" s="18"/>
      <c r="E34" s="18"/>
    </row>
    <row r="35" spans="1:6" x14ac:dyDescent="0.25">
      <c r="A35" s="7">
        <v>52</v>
      </c>
      <c r="B35" s="8" t="s">
        <v>26</v>
      </c>
      <c r="C35" s="17">
        <v>9205000</v>
      </c>
      <c r="D35" s="17">
        <v>16205000</v>
      </c>
      <c r="E35" s="17">
        <v>12789379</v>
      </c>
    </row>
    <row r="36" spans="1:6" x14ac:dyDescent="0.25">
      <c r="A36" s="9">
        <v>5</v>
      </c>
      <c r="B36" s="10" t="s">
        <v>12</v>
      </c>
      <c r="C36" s="23">
        <v>9205000</v>
      </c>
      <c r="D36" s="23">
        <v>16205000</v>
      </c>
      <c r="E36" s="23">
        <v>12789379</v>
      </c>
      <c r="F36" s="16"/>
    </row>
    <row r="37" spans="1:6" s="1" customFormat="1" x14ac:dyDescent="0.25">
      <c r="A37" s="9"/>
      <c r="B37" s="10"/>
      <c r="C37" s="18"/>
      <c r="D37" s="18"/>
      <c r="E37" s="18"/>
    </row>
    <row r="38" spans="1:6" x14ac:dyDescent="0.25">
      <c r="A38" s="7">
        <v>65</v>
      </c>
      <c r="B38" s="11" t="s">
        <v>41</v>
      </c>
      <c r="C38" s="17">
        <v>986400</v>
      </c>
      <c r="D38" s="17">
        <v>986400</v>
      </c>
      <c r="E38" s="17">
        <v>493200</v>
      </c>
    </row>
    <row r="39" spans="1:6" x14ac:dyDescent="0.25">
      <c r="A39" s="9">
        <v>6</v>
      </c>
      <c r="B39" s="10" t="s">
        <v>13</v>
      </c>
      <c r="C39" s="23">
        <v>986400</v>
      </c>
      <c r="D39" s="23">
        <v>986400</v>
      </c>
      <c r="E39" s="23">
        <v>493200</v>
      </c>
      <c r="F39" s="16"/>
    </row>
    <row r="40" spans="1:6" s="1" customFormat="1" x14ac:dyDescent="0.25">
      <c r="A40" s="9"/>
      <c r="B40" s="10"/>
      <c r="C40" s="18"/>
      <c r="D40" s="18"/>
      <c r="E40" s="18"/>
    </row>
    <row r="41" spans="1:6" x14ac:dyDescent="0.25">
      <c r="A41" s="7">
        <v>75</v>
      </c>
      <c r="B41" s="11" t="s">
        <v>40</v>
      </c>
      <c r="C41" s="17">
        <v>2000000</v>
      </c>
      <c r="D41" s="17">
        <v>2000000</v>
      </c>
      <c r="E41" s="17">
        <v>2292267</v>
      </c>
    </row>
    <row r="42" spans="1:6" x14ac:dyDescent="0.25">
      <c r="A42" s="9">
        <v>7</v>
      </c>
      <c r="B42" s="10" t="s">
        <v>14</v>
      </c>
      <c r="C42" s="23">
        <v>2000000</v>
      </c>
      <c r="D42" s="23">
        <v>2000000</v>
      </c>
      <c r="E42" s="23">
        <v>2292267</v>
      </c>
      <c r="F42" s="16"/>
    </row>
    <row r="43" spans="1:6" s="1" customFormat="1" x14ac:dyDescent="0.25">
      <c r="A43" s="9"/>
      <c r="B43" s="10"/>
      <c r="C43" s="18"/>
      <c r="D43" s="18"/>
      <c r="E43" s="18"/>
    </row>
    <row r="44" spans="1:6" s="27" customFormat="1" ht="17.25" x14ac:dyDescent="0.3">
      <c r="A44" s="28"/>
      <c r="B44" s="29" t="s">
        <v>15</v>
      </c>
      <c r="C44" s="25">
        <f>C14+C16+C25+C33+C36+C39+C42</f>
        <v>232528024</v>
      </c>
      <c r="D44" s="25">
        <f t="shared" ref="D44:E44" si="0">D14+D16+D25+D33+D36+D39+D42</f>
        <v>321313899</v>
      </c>
      <c r="E44" s="25">
        <f t="shared" si="0"/>
        <v>269209483</v>
      </c>
      <c r="F44" s="26"/>
    </row>
    <row r="45" spans="1:6" s="1" customFormat="1" x14ac:dyDescent="0.25">
      <c r="A45" s="3"/>
      <c r="B45" s="10"/>
      <c r="C45" s="18"/>
      <c r="D45" s="24"/>
      <c r="E45" s="18"/>
    </row>
    <row r="46" spans="1:6" x14ac:dyDescent="0.25">
      <c r="A46" s="5">
        <v>8131</v>
      </c>
      <c r="B46" s="8" t="s">
        <v>16</v>
      </c>
      <c r="C46" s="19">
        <v>26251041</v>
      </c>
      <c r="D46" s="19">
        <v>26251041</v>
      </c>
      <c r="E46" s="19">
        <v>26251040</v>
      </c>
    </row>
    <row r="47" spans="1:6" s="1" customFormat="1" x14ac:dyDescent="0.25">
      <c r="A47" s="5"/>
      <c r="B47" s="11"/>
      <c r="C47" s="19"/>
      <c r="D47" s="19"/>
      <c r="E47" s="19"/>
    </row>
    <row r="48" spans="1:6" s="27" customFormat="1" ht="17.25" x14ac:dyDescent="0.3">
      <c r="A48" s="28"/>
      <c r="B48" s="29" t="s">
        <v>17</v>
      </c>
      <c r="C48" s="25">
        <f>SUM(C46:C47)</f>
        <v>26251041</v>
      </c>
      <c r="D48" s="30">
        <f>SUM(D46:D47)</f>
        <v>26251041</v>
      </c>
      <c r="E48" s="25">
        <f>SUM(E46:E47)</f>
        <v>26251040</v>
      </c>
    </row>
    <row r="49" spans="1:5" x14ac:dyDescent="0.25">
      <c r="A49" s="2"/>
      <c r="B49" s="2"/>
      <c r="C49" s="17"/>
      <c r="D49" s="39"/>
      <c r="E49" s="17"/>
    </row>
    <row r="50" spans="1:5" x14ac:dyDescent="0.25">
      <c r="A50" s="2"/>
      <c r="B50" s="2"/>
      <c r="C50" s="17"/>
      <c r="D50" s="17"/>
      <c r="E50" s="17"/>
    </row>
    <row r="51" spans="1:5" x14ac:dyDescent="0.25">
      <c r="A51" s="3"/>
      <c r="B51" s="10" t="s">
        <v>15</v>
      </c>
      <c r="C51" s="18">
        <f>C44</f>
        <v>232528024</v>
      </c>
      <c r="D51" s="18">
        <f>D44</f>
        <v>321313899</v>
      </c>
      <c r="E51" s="18">
        <f>E44</f>
        <v>269209483</v>
      </c>
    </row>
    <row r="52" spans="1:5" x14ac:dyDescent="0.25">
      <c r="A52" s="5"/>
      <c r="B52" s="10" t="s">
        <v>27</v>
      </c>
      <c r="C52" s="18">
        <f>C48</f>
        <v>26251041</v>
      </c>
      <c r="D52" s="18">
        <f>D48</f>
        <v>26251041</v>
      </c>
      <c r="E52" s="18">
        <f>E48</f>
        <v>26251040</v>
      </c>
    </row>
    <row r="53" spans="1:5" s="1" customFormat="1" x14ac:dyDescent="0.25">
      <c r="A53" s="5"/>
      <c r="B53" s="10"/>
      <c r="C53" s="19"/>
      <c r="D53" s="19"/>
      <c r="E53" s="19"/>
    </row>
    <row r="54" spans="1:5" s="27" customFormat="1" ht="17.25" x14ac:dyDescent="0.3">
      <c r="A54" s="28"/>
      <c r="B54" s="29" t="s">
        <v>20</v>
      </c>
      <c r="C54" s="25">
        <f>SUM(C51:C53)</f>
        <v>258779065</v>
      </c>
      <c r="D54" s="25">
        <f>SUM(D51:D53)</f>
        <v>347564940</v>
      </c>
      <c r="E54" s="25">
        <f>SUM(E51:E53)</f>
        <v>295460523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1" t="s">
        <v>57</v>
      </c>
    </row>
    <row r="2" spans="1:6" ht="26.25" x14ac:dyDescent="0.4">
      <c r="A2" s="46" t="s">
        <v>55</v>
      </c>
      <c r="B2" s="47"/>
      <c r="C2" s="47"/>
      <c r="D2" s="47"/>
      <c r="E2" s="48"/>
    </row>
    <row r="3" spans="1:6" ht="23.25" x14ac:dyDescent="0.35">
      <c r="A3" s="49" t="s">
        <v>43</v>
      </c>
      <c r="B3" s="50"/>
      <c r="C3" s="50"/>
      <c r="D3" s="50"/>
      <c r="E3" s="51"/>
    </row>
    <row r="4" spans="1:6" x14ac:dyDescent="0.25">
      <c r="A4" s="31"/>
      <c r="B4" s="31"/>
      <c r="C4" s="31" t="s">
        <v>37</v>
      </c>
      <c r="D4" s="31" t="s">
        <v>37</v>
      </c>
      <c r="E4" s="31" t="s">
        <v>37</v>
      </c>
    </row>
    <row r="5" spans="1:6" s="21" customFormat="1" x14ac:dyDescent="0.25">
      <c r="A5" s="32" t="s">
        <v>0</v>
      </c>
      <c r="B5" s="32" t="s">
        <v>1</v>
      </c>
      <c r="C5" s="32" t="s">
        <v>54</v>
      </c>
      <c r="D5" s="32" t="s">
        <v>49</v>
      </c>
      <c r="E5" s="32" t="s">
        <v>29</v>
      </c>
    </row>
    <row r="6" spans="1:6" s="21" customFormat="1" x14ac:dyDescent="0.25">
      <c r="A6" s="11"/>
      <c r="B6" s="20"/>
      <c r="C6" s="20"/>
      <c r="D6" s="20"/>
      <c r="E6" s="20"/>
    </row>
    <row r="7" spans="1:6" x14ac:dyDescent="0.25">
      <c r="A7" s="7">
        <v>411</v>
      </c>
      <c r="B7" s="11" t="s">
        <v>53</v>
      </c>
      <c r="C7" s="19">
        <v>0</v>
      </c>
      <c r="D7" s="19">
        <v>0</v>
      </c>
      <c r="E7" s="19">
        <v>3730</v>
      </c>
    </row>
    <row r="8" spans="1:6" s="1" customFormat="1" x14ac:dyDescent="0.25">
      <c r="A8" s="7"/>
      <c r="B8" s="11"/>
      <c r="C8" s="19"/>
      <c r="D8" s="19"/>
      <c r="E8" s="19"/>
    </row>
    <row r="9" spans="1:6" s="27" customFormat="1" ht="17.25" x14ac:dyDescent="0.3">
      <c r="A9" s="37"/>
      <c r="B9" s="29" t="s">
        <v>15</v>
      </c>
      <c r="C9" s="38">
        <v>0</v>
      </c>
      <c r="D9" s="38">
        <v>0</v>
      </c>
      <c r="E9" s="38">
        <v>3730</v>
      </c>
    </row>
    <row r="10" spans="1:6" s="1" customFormat="1" x14ac:dyDescent="0.25">
      <c r="A10" s="6"/>
      <c r="B10" s="10"/>
      <c r="C10" s="18"/>
      <c r="D10" s="18"/>
      <c r="E10" s="19"/>
    </row>
    <row r="11" spans="1:6" x14ac:dyDescent="0.25">
      <c r="A11" s="5">
        <v>816</v>
      </c>
      <c r="B11" s="11" t="s">
        <v>42</v>
      </c>
      <c r="C11" s="19">
        <v>42327782</v>
      </c>
      <c r="D11" s="19">
        <v>42633782</v>
      </c>
      <c r="E11" s="19">
        <v>29725520</v>
      </c>
      <c r="F11" s="16"/>
    </row>
    <row r="12" spans="1:6" s="1" customFormat="1" x14ac:dyDescent="0.25">
      <c r="A12" s="5"/>
      <c r="B12" s="8"/>
      <c r="C12" s="19"/>
      <c r="D12" s="19"/>
      <c r="E12" s="19"/>
    </row>
    <row r="13" spans="1:6" s="27" customFormat="1" ht="17.25" x14ac:dyDescent="0.3">
      <c r="A13" s="28"/>
      <c r="B13" s="22" t="s">
        <v>17</v>
      </c>
      <c r="C13" s="38">
        <f>SUM(C11:C12)</f>
        <v>42327782</v>
      </c>
      <c r="D13" s="38">
        <f>SUM(D11:D12)</f>
        <v>42633782</v>
      </c>
      <c r="E13" s="38">
        <v>29725520</v>
      </c>
    </row>
    <row r="14" spans="1:6" x14ac:dyDescent="0.25">
      <c r="A14" s="2"/>
      <c r="B14" s="2"/>
      <c r="C14" s="17"/>
      <c r="D14" s="17"/>
      <c r="E14" s="17"/>
    </row>
    <row r="15" spans="1:6" x14ac:dyDescent="0.25">
      <c r="A15" s="2"/>
      <c r="B15" s="2"/>
      <c r="C15" s="17"/>
      <c r="D15" s="17"/>
      <c r="E15" s="17"/>
    </row>
    <row r="16" spans="1:6" x14ac:dyDescent="0.25">
      <c r="A16" s="7"/>
      <c r="B16" s="10" t="s">
        <v>15</v>
      </c>
      <c r="C16" s="18">
        <f>C9</f>
        <v>0</v>
      </c>
      <c r="D16" s="18">
        <f>D9</f>
        <v>0</v>
      </c>
      <c r="E16" s="18">
        <f>E9</f>
        <v>3730</v>
      </c>
    </row>
    <row r="17" spans="1:5" x14ac:dyDescent="0.25">
      <c r="A17" s="5"/>
      <c r="B17" s="10" t="s">
        <v>17</v>
      </c>
      <c r="C17" s="18">
        <f>C13</f>
        <v>42327782</v>
      </c>
      <c r="D17" s="18">
        <f>D13</f>
        <v>42633782</v>
      </c>
      <c r="E17" s="18">
        <f>E13</f>
        <v>29725520</v>
      </c>
    </row>
    <row r="18" spans="1:5" s="1" customFormat="1" x14ac:dyDescent="0.25">
      <c r="A18" s="5"/>
      <c r="B18" s="10"/>
      <c r="C18" s="18"/>
      <c r="D18" s="18"/>
      <c r="E18" s="18"/>
    </row>
    <row r="19" spans="1:5" s="27" customFormat="1" ht="17.25" x14ac:dyDescent="0.3">
      <c r="A19" s="36"/>
      <c r="B19" s="29" t="s">
        <v>21</v>
      </c>
      <c r="C19" s="25">
        <f>SUM(C16:C18)</f>
        <v>42327782</v>
      </c>
      <c r="D19" s="25">
        <f>SUM(D16:D18)</f>
        <v>42633782</v>
      </c>
      <c r="E19" s="25">
        <f>SUM(E16:E18)</f>
        <v>29729250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3"/>
  <sheetViews>
    <sheetView tabSelected="1"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1" t="s">
        <v>58</v>
      </c>
    </row>
    <row r="2" spans="1:8" ht="26.25" x14ac:dyDescent="0.4">
      <c r="A2" s="52" t="s">
        <v>55</v>
      </c>
      <c r="B2" s="52"/>
      <c r="C2" s="52"/>
      <c r="D2" s="52"/>
      <c r="E2" s="52"/>
    </row>
    <row r="3" spans="1:8" ht="23.25" x14ac:dyDescent="0.35">
      <c r="A3" s="49" t="s">
        <v>44</v>
      </c>
      <c r="B3" s="50"/>
      <c r="C3" s="50"/>
      <c r="D3" s="50"/>
      <c r="E3" s="51"/>
    </row>
    <row r="4" spans="1:8" s="1" customFormat="1" x14ac:dyDescent="0.25">
      <c r="A4" s="53"/>
      <c r="B4" s="54"/>
      <c r="C4" s="31" t="s">
        <v>37</v>
      </c>
      <c r="D4" s="31" t="s">
        <v>37</v>
      </c>
      <c r="E4" s="31" t="s">
        <v>37</v>
      </c>
    </row>
    <row r="5" spans="1:8" x14ac:dyDescent="0.25">
      <c r="A5" s="32" t="s">
        <v>0</v>
      </c>
      <c r="B5" s="32" t="s">
        <v>1</v>
      </c>
      <c r="C5" s="32" t="s">
        <v>48</v>
      </c>
      <c r="D5" s="32" t="s">
        <v>49</v>
      </c>
      <c r="E5" s="32" t="s">
        <v>29</v>
      </c>
    </row>
    <row r="6" spans="1:8" s="1" customFormat="1" x14ac:dyDescent="0.25">
      <c r="A6" s="20"/>
      <c r="B6" s="20"/>
      <c r="C6" s="20"/>
      <c r="D6" s="20"/>
      <c r="E6" s="20"/>
    </row>
    <row r="7" spans="1:8" x14ac:dyDescent="0.25">
      <c r="A7" s="7">
        <v>405</v>
      </c>
      <c r="B7" s="8" t="s">
        <v>28</v>
      </c>
      <c r="C7" s="19">
        <v>300000</v>
      </c>
      <c r="D7" s="19">
        <v>300000</v>
      </c>
      <c r="E7" s="19">
        <v>279433</v>
      </c>
    </row>
    <row r="8" spans="1:8" x14ac:dyDescent="0.25">
      <c r="A8" s="7">
        <v>406</v>
      </c>
      <c r="B8" s="8" t="s">
        <v>18</v>
      </c>
      <c r="C8" s="19">
        <v>160000</v>
      </c>
      <c r="D8" s="19">
        <v>160000</v>
      </c>
      <c r="E8" s="19">
        <v>123741</v>
      </c>
    </row>
    <row r="9" spans="1:8" x14ac:dyDescent="0.25">
      <c r="A9" s="7">
        <v>407</v>
      </c>
      <c r="B9" s="8" t="s">
        <v>19</v>
      </c>
      <c r="C9" s="19">
        <v>100000</v>
      </c>
      <c r="D9" s="19">
        <v>100000</v>
      </c>
      <c r="E9" s="19">
        <v>0</v>
      </c>
    </row>
    <row r="10" spans="1:8" x14ac:dyDescent="0.25">
      <c r="A10" s="7">
        <v>410</v>
      </c>
      <c r="B10" s="11" t="s">
        <v>31</v>
      </c>
      <c r="C10" s="19">
        <v>300000</v>
      </c>
      <c r="D10" s="19">
        <v>300000</v>
      </c>
      <c r="E10" s="19">
        <v>180671</v>
      </c>
    </row>
    <row r="11" spans="1:8" s="1" customFormat="1" x14ac:dyDescent="0.25">
      <c r="A11" s="9"/>
      <c r="B11" s="10"/>
      <c r="C11" s="18"/>
      <c r="D11" s="18"/>
      <c r="E11" s="18"/>
    </row>
    <row r="12" spans="1:8" s="27" customFormat="1" ht="17.25" x14ac:dyDescent="0.3">
      <c r="A12" s="22"/>
      <c r="B12" s="29" t="s">
        <v>15</v>
      </c>
      <c r="C12" s="25">
        <f>SUBTOTAL(9,C7:C11)</f>
        <v>860000</v>
      </c>
      <c r="D12" s="25">
        <f>SUBTOTAL(9,D7:D11)</f>
        <v>860000</v>
      </c>
      <c r="E12" s="25">
        <f>SUBTOTAL(9,E7:E11)</f>
        <v>583845</v>
      </c>
    </row>
    <row r="13" spans="1:8" s="1" customFormat="1" x14ac:dyDescent="0.25">
      <c r="A13" s="4"/>
      <c r="B13" s="10"/>
      <c r="C13" s="18"/>
      <c r="D13" s="18"/>
      <c r="E13" s="18"/>
    </row>
    <row r="14" spans="1:8" x14ac:dyDescent="0.25">
      <c r="A14" s="5">
        <v>816</v>
      </c>
      <c r="B14" s="8" t="s">
        <v>33</v>
      </c>
      <c r="C14" s="19">
        <v>62075362</v>
      </c>
      <c r="D14" s="19">
        <v>62075362</v>
      </c>
      <c r="E14" s="19">
        <v>45509679</v>
      </c>
      <c r="F14" s="16"/>
      <c r="H14" s="1" t="s">
        <v>46</v>
      </c>
    </row>
    <row r="15" spans="1:8" s="1" customFormat="1" x14ac:dyDescent="0.25">
      <c r="A15" s="5"/>
      <c r="B15" s="10"/>
      <c r="C15" s="19"/>
      <c r="D15" s="19"/>
      <c r="E15" s="19"/>
    </row>
    <row r="16" spans="1:8" s="27" customFormat="1" ht="17.25" x14ac:dyDescent="0.3">
      <c r="A16" s="28"/>
      <c r="B16" s="29" t="s">
        <v>17</v>
      </c>
      <c r="C16" s="25">
        <f>SUBTOTAL(9,C14:C15)</f>
        <v>62075362</v>
      </c>
      <c r="D16" s="25">
        <f>SUBTOTAL(9,D14:D15)</f>
        <v>62075362</v>
      </c>
      <c r="E16" s="25">
        <f>SUBTOTAL(9,E14:E15)</f>
        <v>45509679</v>
      </c>
    </row>
    <row r="17" spans="1:6" x14ac:dyDescent="0.25">
      <c r="A17" s="2"/>
      <c r="B17" s="2"/>
      <c r="C17" s="17"/>
      <c r="D17" s="17"/>
      <c r="E17" s="17"/>
    </row>
    <row r="18" spans="1:6" x14ac:dyDescent="0.25">
      <c r="A18" s="2"/>
      <c r="B18" s="2"/>
      <c r="C18" s="17"/>
      <c r="D18" s="17"/>
      <c r="E18" s="17"/>
    </row>
    <row r="19" spans="1:6" x14ac:dyDescent="0.25">
      <c r="A19" s="4"/>
      <c r="B19" s="10" t="s">
        <v>15</v>
      </c>
      <c r="C19" s="18">
        <f>C12</f>
        <v>860000</v>
      </c>
      <c r="D19" s="18">
        <f>D12</f>
        <v>860000</v>
      </c>
      <c r="E19" s="18">
        <f>E12</f>
        <v>583845</v>
      </c>
    </row>
    <row r="20" spans="1:6" s="1" customFormat="1" x14ac:dyDescent="0.25">
      <c r="A20" s="4"/>
      <c r="B20" s="10" t="s">
        <v>17</v>
      </c>
      <c r="C20" s="18">
        <f>C16</f>
        <v>62075362</v>
      </c>
      <c r="D20" s="18">
        <f>D16</f>
        <v>62075362</v>
      </c>
      <c r="E20" s="18">
        <f>E16</f>
        <v>45509679</v>
      </c>
    </row>
    <row r="21" spans="1:6" s="1" customFormat="1" x14ac:dyDescent="0.25">
      <c r="A21" s="4"/>
      <c r="B21" s="10"/>
      <c r="C21" s="18"/>
      <c r="D21" s="18"/>
      <c r="E21" s="18"/>
    </row>
    <row r="22" spans="1:6" s="27" customFormat="1" ht="17.25" x14ac:dyDescent="0.3">
      <c r="A22" s="22"/>
      <c r="B22" s="29" t="s">
        <v>20</v>
      </c>
      <c r="C22" s="25">
        <f>SUBTOTAL(9,C19:C21)</f>
        <v>62935362</v>
      </c>
      <c r="D22" s="25">
        <f>SUBTOTAL(9,D19:D21)</f>
        <v>62935362</v>
      </c>
      <c r="E22" s="25">
        <f>SUBTOTAL(9,E19:E21)</f>
        <v>46093524</v>
      </c>
      <c r="F22" s="26"/>
    </row>
    <row r="23" spans="1:6" s="1" customFormat="1" x14ac:dyDescent="0.25">
      <c r="A23" s="15"/>
      <c r="B23" s="12"/>
      <c r="C23" s="13"/>
      <c r="D23" s="13"/>
      <c r="E23" s="13"/>
    </row>
  </sheetData>
  <autoFilter ref="A2:E16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terv bevételek</vt:lpstr>
      <vt:lpstr>PH-2017.évi bevételek</vt:lpstr>
      <vt:lpstr>Hétszínvirág Óvoda-2017.bevétel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2017-11-09T08:53:21Z</cp:lastPrinted>
  <dcterms:created xsi:type="dcterms:W3CDTF">2014-05-20T12:07:58Z</dcterms:created>
  <dcterms:modified xsi:type="dcterms:W3CDTF">2017-11-09T09:04:54Z</dcterms:modified>
</cp:coreProperties>
</file>