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D32" i="1" l="1"/>
  <c r="C32" i="1"/>
  <c r="B32" i="1"/>
  <c r="C15" i="1"/>
  <c r="C19" i="1" s="1"/>
  <c r="D15" i="1"/>
  <c r="B15" i="1"/>
  <c r="D19" i="1" l="1"/>
  <c r="D25" i="1" s="1"/>
  <c r="D27" i="1" s="1"/>
  <c r="B19" i="1"/>
  <c r="C25" i="1" l="1"/>
  <c r="C27" i="1" s="1"/>
  <c r="B25" i="1"/>
  <c r="B27" i="1" l="1"/>
</calcChain>
</file>

<file path=xl/sharedStrings.xml><?xml version="1.0" encoding="utf-8"?>
<sst xmlns="http://schemas.openxmlformats.org/spreadsheetml/2006/main" count="32" uniqueCount="32">
  <si>
    <t>Személyi juttatás</t>
  </si>
  <si>
    <t>Munkaadót t.jár.</t>
  </si>
  <si>
    <t>Kommun. Szolg.</t>
  </si>
  <si>
    <t>Közüzemi díjak</t>
  </si>
  <si>
    <t>Szolgáltatási kiad.</t>
  </si>
  <si>
    <t>Kiküldetés., r. p.</t>
  </si>
  <si>
    <t>Egyéb dologi kiad.</t>
  </si>
  <si>
    <t>Dologi kiadások</t>
  </si>
  <si>
    <t>Ellátottak pénzb.j</t>
  </si>
  <si>
    <t>Egyéb műk.c.k.</t>
  </si>
  <si>
    <t>Beruházások</t>
  </si>
  <si>
    <t>Felújítások</t>
  </si>
  <si>
    <t>Egyéb felhalm.c.k.</t>
  </si>
  <si>
    <t>Költségvetési kiadások</t>
  </si>
  <si>
    <t>Finanszírozási kiadások</t>
  </si>
  <si>
    <t>Összes kiadás</t>
  </si>
  <si>
    <t>Megnevezés</t>
  </si>
  <si>
    <t xml:space="preserve">Mezőhéki Óvoda </t>
  </si>
  <si>
    <t>Állami támogatás</t>
  </si>
  <si>
    <t>Összes bevétel</t>
  </si>
  <si>
    <t>Szakmai szolgáltatás</t>
  </si>
  <si>
    <t>Egyéb szolgáltatás</t>
  </si>
  <si>
    <t>Eredeti ei.</t>
  </si>
  <si>
    <t>Különf befiz. Dologi k.</t>
  </si>
  <si>
    <t xml:space="preserve">Önkormányzati tám. </t>
  </si>
  <si>
    <t>Módosított ei.</t>
  </si>
  <si>
    <t>Karbantartás</t>
  </si>
  <si>
    <t>Ft.</t>
  </si>
  <si>
    <t>Teljesítés</t>
  </si>
  <si>
    <t>2016. év BEVÉTEL, KIADÁS</t>
  </si>
  <si>
    <t>Maradvány igénybevétel</t>
  </si>
  <si>
    <t>3.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</si>
</sst>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i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3" borderId="2" xfId="1" applyFill="1" applyBorder="1" applyAlignment="1"/>
    <xf numFmtId="0" fontId="3" fillId="3" borderId="2" xfId="1" applyFont="1" applyFill="1" applyBorder="1" applyAlignment="1"/>
    <xf numFmtId="0" fontId="2" fillId="3" borderId="2" xfId="1" applyFont="1" applyFill="1" applyBorder="1" applyAlignment="1"/>
    <xf numFmtId="3" fontId="1" fillId="3" borderId="2" xfId="1" applyNumberFormat="1" applyFill="1" applyBorder="1" applyAlignment="1"/>
    <xf numFmtId="3" fontId="0" fillId="0" borderId="2" xfId="0" applyNumberFormat="1" applyBorder="1"/>
    <xf numFmtId="3" fontId="3" fillId="3" borderId="2" xfId="1" applyNumberFormat="1" applyFont="1" applyFill="1" applyBorder="1" applyAlignment="1"/>
    <xf numFmtId="3" fontId="2" fillId="3" borderId="2" xfId="1" applyNumberFormat="1" applyFont="1" applyFill="1" applyBorder="1" applyAlignment="1"/>
    <xf numFmtId="3" fontId="1" fillId="3" borderId="3" xfId="1" applyNumberFormat="1" applyFill="1" applyBorder="1" applyAlignment="1"/>
    <xf numFmtId="3" fontId="4" fillId="0" borderId="2" xfId="0" applyNumberFormat="1" applyFont="1" applyBorder="1"/>
    <xf numFmtId="3" fontId="1" fillId="3" borderId="2" xfId="1" applyNumberFormat="1" applyFont="1" applyFill="1" applyBorder="1" applyAlignment="1"/>
    <xf numFmtId="0" fontId="2" fillId="3" borderId="2" xfId="1" applyFont="1" applyFill="1" applyBorder="1" applyAlignment="1">
      <alignment horizontal="left"/>
    </xf>
    <xf numFmtId="0" fontId="5" fillId="3" borderId="2" xfId="1" applyFont="1" applyFill="1" applyBorder="1" applyAlignment="1">
      <alignment horizontal="center"/>
    </xf>
    <xf numFmtId="3" fontId="6" fillId="0" borderId="2" xfId="0" applyNumberFormat="1" applyFont="1" applyBorder="1"/>
    <xf numFmtId="0" fontId="1" fillId="3" borderId="0" xfId="1" applyFill="1" applyBorder="1" applyAlignment="1">
      <alignment horizontal="center"/>
    </xf>
    <xf numFmtId="0" fontId="0" fillId="0" borderId="0" xfId="0" applyAlignment="1"/>
    <xf numFmtId="0" fontId="1" fillId="3" borderId="2" xfId="1" applyFill="1" applyBorder="1" applyAlignment="1">
      <alignment horizontal="center"/>
    </xf>
    <xf numFmtId="0" fontId="1" fillId="3" borderId="2" xfId="1" applyFill="1" applyBorder="1" applyAlignment="1">
      <alignment horizontal="left"/>
    </xf>
    <xf numFmtId="3" fontId="1" fillId="3" borderId="2" xfId="1" applyNumberFormat="1" applyFill="1" applyBorder="1" applyAlignment="1">
      <alignment horizontal="right"/>
    </xf>
    <xf numFmtId="0" fontId="1" fillId="3" borderId="0" xfId="1" applyFill="1" applyBorder="1" applyAlignment="1">
      <alignment horizontal="left"/>
    </xf>
    <xf numFmtId="3" fontId="1" fillId="3" borderId="0" xfId="1" applyNumberFormat="1" applyFill="1" applyBorder="1" applyAlignment="1">
      <alignment horizontal="right"/>
    </xf>
    <xf numFmtId="0" fontId="1" fillId="3" borderId="0" xfId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4" xfId="1" applyFill="1" applyBorder="1" applyAlignment="1">
      <alignment horizontal="center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D1" sqref="D1"/>
    </sheetView>
  </sheetViews>
  <sheetFormatPr defaultRowHeight="15" x14ac:dyDescent="0.25"/>
  <cols>
    <col min="1" max="1" width="38.85546875" customWidth="1"/>
    <col min="2" max="2" width="15.42578125" customWidth="1"/>
    <col min="3" max="3" width="14.42578125" customWidth="1"/>
    <col min="4" max="4" width="14" customWidth="1"/>
  </cols>
  <sheetData>
    <row r="1" spans="1:5" x14ac:dyDescent="0.25">
      <c r="D1" t="s">
        <v>31</v>
      </c>
    </row>
    <row r="3" spans="1:5" x14ac:dyDescent="0.25">
      <c r="A3" s="23" t="s">
        <v>17</v>
      </c>
      <c r="B3" s="23"/>
      <c r="C3" s="23"/>
      <c r="D3" s="23"/>
      <c r="E3" s="16"/>
    </row>
    <row r="4" spans="1:5" x14ac:dyDescent="0.25">
      <c r="A4" s="23" t="s">
        <v>29</v>
      </c>
      <c r="B4" s="23"/>
      <c r="C4" s="23"/>
      <c r="D4" s="23"/>
      <c r="E4" s="16"/>
    </row>
    <row r="6" spans="1:5" ht="14.45" x14ac:dyDescent="0.3">
      <c r="D6" s="1" t="s">
        <v>27</v>
      </c>
    </row>
    <row r="7" spans="1:5" x14ac:dyDescent="0.25">
      <c r="A7" s="17" t="s">
        <v>16</v>
      </c>
      <c r="B7" s="13" t="s">
        <v>22</v>
      </c>
      <c r="C7" s="13" t="s">
        <v>25</v>
      </c>
      <c r="D7" s="13" t="s">
        <v>28</v>
      </c>
    </row>
    <row r="8" spans="1:5" x14ac:dyDescent="0.25">
      <c r="A8" s="2" t="s">
        <v>0</v>
      </c>
      <c r="B8" s="5">
        <v>8896600</v>
      </c>
      <c r="C8" s="10">
        <v>10608899</v>
      </c>
      <c r="D8" s="10">
        <v>10024994</v>
      </c>
    </row>
    <row r="9" spans="1:5" x14ac:dyDescent="0.25">
      <c r="A9" s="2" t="s">
        <v>1</v>
      </c>
      <c r="B9" s="5">
        <v>2358752</v>
      </c>
      <c r="C9" s="10">
        <v>2712604</v>
      </c>
      <c r="D9" s="10">
        <v>2670697</v>
      </c>
    </row>
    <row r="10" spans="1:5" ht="14.45" x14ac:dyDescent="0.3">
      <c r="A10" s="3" t="s">
        <v>2</v>
      </c>
      <c r="B10" s="7">
        <v>63000</v>
      </c>
      <c r="C10" s="14">
        <v>63000</v>
      </c>
      <c r="D10" s="14">
        <v>20526</v>
      </c>
    </row>
    <row r="11" spans="1:5" x14ac:dyDescent="0.25">
      <c r="A11" s="4" t="s">
        <v>3</v>
      </c>
      <c r="B11" s="8">
        <v>768000</v>
      </c>
      <c r="C11" s="6">
        <v>649032</v>
      </c>
      <c r="D11" s="6">
        <v>547372</v>
      </c>
    </row>
    <row r="12" spans="1:5" x14ac:dyDescent="0.25">
      <c r="A12" s="4" t="s">
        <v>20</v>
      </c>
      <c r="B12" s="8">
        <v>195000</v>
      </c>
      <c r="C12" s="6">
        <v>222000</v>
      </c>
      <c r="D12" s="6">
        <v>222000</v>
      </c>
    </row>
    <row r="13" spans="1:5" x14ac:dyDescent="0.25">
      <c r="A13" s="12" t="s">
        <v>26</v>
      </c>
      <c r="B13" s="8">
        <v>0</v>
      </c>
      <c r="C13" s="6">
        <v>12748</v>
      </c>
      <c r="D13" s="6">
        <v>12748</v>
      </c>
    </row>
    <row r="14" spans="1:5" x14ac:dyDescent="0.25">
      <c r="A14" s="4" t="s">
        <v>21</v>
      </c>
      <c r="B14" s="8">
        <v>37000</v>
      </c>
      <c r="C14" s="6">
        <v>21872</v>
      </c>
      <c r="D14" s="6">
        <v>21872</v>
      </c>
    </row>
    <row r="15" spans="1:5" x14ac:dyDescent="0.25">
      <c r="A15" s="3" t="s">
        <v>4</v>
      </c>
      <c r="B15" s="7">
        <f>SUM(B11:B14)</f>
        <v>1000000</v>
      </c>
      <c r="C15" s="7">
        <f t="shared" ref="C15:D15" si="0">SUM(C11:C14)</f>
        <v>905652</v>
      </c>
      <c r="D15" s="7">
        <f t="shared" si="0"/>
        <v>803992</v>
      </c>
    </row>
    <row r="16" spans="1:5" x14ac:dyDescent="0.25">
      <c r="A16" s="3" t="s">
        <v>5</v>
      </c>
      <c r="B16" s="7">
        <v>0</v>
      </c>
      <c r="C16" s="6">
        <v>0</v>
      </c>
      <c r="D16" s="6">
        <v>0</v>
      </c>
    </row>
    <row r="17" spans="1:8" x14ac:dyDescent="0.25">
      <c r="A17" s="4" t="s">
        <v>6</v>
      </c>
      <c r="B17" s="8">
        <v>237000</v>
      </c>
      <c r="C17" s="6">
        <v>207818</v>
      </c>
      <c r="D17" s="6">
        <v>175705</v>
      </c>
    </row>
    <row r="18" spans="1:8" x14ac:dyDescent="0.25">
      <c r="A18" s="3" t="s">
        <v>23</v>
      </c>
      <c r="B18" s="11">
        <v>237000</v>
      </c>
      <c r="C18" s="10">
        <v>207818</v>
      </c>
      <c r="D18" s="10">
        <v>175705</v>
      </c>
    </row>
    <row r="19" spans="1:8" x14ac:dyDescent="0.25">
      <c r="A19" s="2" t="s">
        <v>7</v>
      </c>
      <c r="B19" s="5">
        <f>B10+B15+B16+B18</f>
        <v>1300000</v>
      </c>
      <c r="C19" s="5">
        <f>C10+C15+C16+C18</f>
        <v>1176470</v>
      </c>
      <c r="D19" s="5">
        <f>D10+D15+D16+D18</f>
        <v>1000223</v>
      </c>
    </row>
    <row r="20" spans="1:8" x14ac:dyDescent="0.25">
      <c r="A20" s="2" t="s">
        <v>8</v>
      </c>
      <c r="B20" s="5">
        <v>0</v>
      </c>
      <c r="C20" s="10">
        <v>0</v>
      </c>
      <c r="D20" s="10">
        <v>0</v>
      </c>
    </row>
    <row r="21" spans="1:8" x14ac:dyDescent="0.25">
      <c r="A21" s="2" t="s">
        <v>9</v>
      </c>
      <c r="B21" s="5">
        <v>0</v>
      </c>
      <c r="C21" s="10">
        <v>0</v>
      </c>
      <c r="D21" s="10">
        <v>0</v>
      </c>
    </row>
    <row r="22" spans="1:8" x14ac:dyDescent="0.25">
      <c r="A22" s="2" t="s">
        <v>10</v>
      </c>
      <c r="B22" s="5">
        <v>0</v>
      </c>
      <c r="C22" s="10">
        <v>0</v>
      </c>
      <c r="D22" s="10">
        <v>0</v>
      </c>
    </row>
    <row r="23" spans="1:8" x14ac:dyDescent="0.25">
      <c r="A23" s="2" t="s">
        <v>11</v>
      </c>
      <c r="B23" s="5">
        <v>0</v>
      </c>
      <c r="C23" s="10">
        <v>303530</v>
      </c>
      <c r="D23" s="10">
        <v>303530</v>
      </c>
    </row>
    <row r="24" spans="1:8" x14ac:dyDescent="0.25">
      <c r="A24" s="2" t="s">
        <v>12</v>
      </c>
      <c r="B24" s="5">
        <v>0</v>
      </c>
      <c r="C24" s="10">
        <v>0</v>
      </c>
      <c r="D24" s="10">
        <v>0</v>
      </c>
    </row>
    <row r="25" spans="1:8" x14ac:dyDescent="0.25">
      <c r="A25" s="2" t="s">
        <v>13</v>
      </c>
      <c r="B25" s="5">
        <f>B8+B9+B19+B20+B21+B22+B23+B24</f>
        <v>12555352</v>
      </c>
      <c r="C25" s="5">
        <f t="shared" ref="C25:D25" si="1">C8+C9+C19+C20+C21+C22+C23+C24</f>
        <v>14801503</v>
      </c>
      <c r="D25" s="5">
        <f t="shared" si="1"/>
        <v>13999444</v>
      </c>
    </row>
    <row r="26" spans="1:8" x14ac:dyDescent="0.25">
      <c r="A26" s="2" t="s">
        <v>14</v>
      </c>
      <c r="B26" s="5">
        <v>0</v>
      </c>
      <c r="C26" s="6"/>
      <c r="D26" s="6"/>
    </row>
    <row r="27" spans="1:8" x14ac:dyDescent="0.25">
      <c r="A27" s="2" t="s">
        <v>15</v>
      </c>
      <c r="B27" s="5">
        <f>B25+B26</f>
        <v>12555352</v>
      </c>
      <c r="C27" s="5">
        <f t="shared" ref="C27:D27" si="2">C25+C26</f>
        <v>14801503</v>
      </c>
      <c r="D27" s="5">
        <f t="shared" si="2"/>
        <v>13999444</v>
      </c>
    </row>
    <row r="28" spans="1:8" x14ac:dyDescent="0.25">
      <c r="A28" s="24"/>
      <c r="B28" s="22"/>
      <c r="C28" s="22"/>
      <c r="D28" s="22"/>
      <c r="E28" s="22"/>
      <c r="F28" s="22"/>
      <c r="G28" s="22"/>
      <c r="H28" s="22"/>
    </row>
    <row r="29" spans="1:8" x14ac:dyDescent="0.25">
      <c r="A29" s="18" t="s">
        <v>30</v>
      </c>
      <c r="B29" s="17"/>
      <c r="C29" s="19">
        <v>504206</v>
      </c>
      <c r="D29" s="19">
        <v>504206</v>
      </c>
      <c r="E29" s="15"/>
      <c r="F29" s="15"/>
      <c r="G29" s="15"/>
      <c r="H29" s="15"/>
    </row>
    <row r="30" spans="1:8" x14ac:dyDescent="0.25">
      <c r="A30" s="2" t="s">
        <v>18</v>
      </c>
      <c r="B30" s="9">
        <v>10527100</v>
      </c>
      <c r="C30" s="11">
        <v>11075067</v>
      </c>
      <c r="D30" s="11">
        <v>11075067</v>
      </c>
      <c r="E30" s="20"/>
      <c r="F30" s="20"/>
      <c r="G30" s="21"/>
      <c r="H30" s="21"/>
    </row>
    <row r="31" spans="1:8" x14ac:dyDescent="0.25">
      <c r="A31" s="2" t="s">
        <v>24</v>
      </c>
      <c r="B31" s="9">
        <v>2028252</v>
      </c>
      <c r="C31" s="11">
        <v>3222230</v>
      </c>
      <c r="D31" s="11">
        <v>2448388</v>
      </c>
      <c r="E31" s="20"/>
      <c r="F31" s="20"/>
      <c r="G31" s="21"/>
      <c r="H31" s="21"/>
    </row>
    <row r="32" spans="1:8" x14ac:dyDescent="0.25">
      <c r="A32" s="2" t="s">
        <v>19</v>
      </c>
      <c r="B32" s="5">
        <f>SUM(B30:B31)</f>
        <v>12555352</v>
      </c>
      <c r="C32" s="5">
        <f>C29+C30+C31</f>
        <v>14801503</v>
      </c>
      <c r="D32" s="5">
        <f>D29+D30+D31</f>
        <v>14027661</v>
      </c>
      <c r="E32" s="22"/>
      <c r="F32" s="22"/>
      <c r="G32" s="21"/>
      <c r="H32" s="21"/>
    </row>
  </sheetData>
  <mergeCells count="10">
    <mergeCell ref="E31:F31"/>
    <mergeCell ref="G31:H31"/>
    <mergeCell ref="E32:F32"/>
    <mergeCell ref="G32:H32"/>
    <mergeCell ref="A3:D3"/>
    <mergeCell ref="A4:D4"/>
    <mergeCell ref="A28:D28"/>
    <mergeCell ref="E28:H28"/>
    <mergeCell ref="E30:F30"/>
    <mergeCell ref="G30:H30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2017-05-31T07:50:31Z</dcterms:modified>
</cp:coreProperties>
</file>