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int.összesítő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<sst xmlns="http://schemas.openxmlformats.org/spreadsheetml/2006/main" count="31" uniqueCount="29">
  <si>
    <t xml:space="preserve">Az önkormányzat intézményeinek </t>
  </si>
  <si>
    <t xml:space="preserve">2017. évi költségvetése </t>
  </si>
  <si>
    <t>adatok: Ft-ban</t>
  </si>
  <si>
    <t>Intézmények megnevezése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</si>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</sst>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i/>
      <sz val="9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0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19" fillId="0" borderId="0" xfId="69" applyFont="1">
      <alignment/>
      <protection/>
    </xf>
    <xf numFmtId="0" fontId="18" fillId="0" borderId="0" xfId="69">
      <alignment/>
      <protection/>
    </xf>
    <xf numFmtId="0" fontId="20" fillId="0" borderId="0" xfId="69" applyFont="1" applyAlignment="1">
      <alignment horizontal="centerContinuous"/>
      <protection/>
    </xf>
    <xf numFmtId="0" fontId="20" fillId="0" borderId="0" xfId="67" applyFont="1" applyAlignment="1">
      <alignment horizontal="centerContinuous"/>
      <protection/>
    </xf>
    <xf numFmtId="0" fontId="21" fillId="0" borderId="0" xfId="69" applyFont="1" applyAlignment="1">
      <alignment horizontal="centerContinuous"/>
      <protection/>
    </xf>
    <xf numFmtId="0" fontId="21" fillId="0" borderId="0" xfId="67" applyFont="1" applyFill="1" applyAlignment="1">
      <alignment horizontal="centerContinuous"/>
      <protection/>
    </xf>
    <xf numFmtId="0" fontId="22" fillId="0" borderId="0" xfId="69" applyFont="1" applyAlignment="1">
      <alignment horizontal="centerContinuous"/>
      <protection/>
    </xf>
    <xf numFmtId="0" fontId="23" fillId="0" borderId="0" xfId="69" applyFont="1" applyAlignment="1">
      <alignment horizontal="right"/>
      <protection/>
    </xf>
    <xf numFmtId="0" fontId="24" fillId="0" borderId="10" xfId="69" applyFont="1" applyBorder="1" applyAlignment="1">
      <alignment horizontal="center" vertical="center"/>
      <protection/>
    </xf>
    <xf numFmtId="0" fontId="24" fillId="0" borderId="11" xfId="69" applyFont="1" applyBorder="1" applyAlignment="1">
      <alignment horizontal="left"/>
      <protection/>
    </xf>
    <xf numFmtId="0" fontId="18" fillId="0" borderId="11" xfId="69" applyBorder="1" applyAlignment="1">
      <alignment horizontal="left"/>
      <protection/>
    </xf>
    <xf numFmtId="0" fontId="18" fillId="0" borderId="12" xfId="69" applyBorder="1" applyAlignment="1">
      <alignment horizontal="left"/>
      <protection/>
    </xf>
    <xf numFmtId="0" fontId="24" fillId="0" borderId="13" xfId="69" applyFont="1" applyBorder="1" applyAlignment="1">
      <alignment horizontal="center" vertical="center"/>
      <protection/>
    </xf>
    <xf numFmtId="0" fontId="24" fillId="0" borderId="14" xfId="69" applyFont="1" applyBorder="1" applyAlignment="1">
      <alignment horizontal="center"/>
      <protection/>
    </xf>
    <xf numFmtId="0" fontId="24" fillId="0" borderId="15" xfId="69" applyFont="1" applyBorder="1" applyAlignment="1">
      <alignment horizontal="center"/>
      <protection/>
    </xf>
    <xf numFmtId="0" fontId="24" fillId="0" borderId="16" xfId="69" applyFont="1" applyBorder="1" applyAlignment="1">
      <alignment horizontal="center" vertical="center"/>
      <protection/>
    </xf>
    <xf numFmtId="0" fontId="25" fillId="0" borderId="17" xfId="69" applyFont="1" applyBorder="1" applyAlignment="1">
      <alignment horizontal="left"/>
      <protection/>
    </xf>
    <xf numFmtId="3" fontId="25" fillId="0" borderId="14" xfId="69" applyNumberFormat="1" applyFont="1" applyBorder="1" applyAlignment="1">
      <alignment horizontal="right"/>
      <protection/>
    </xf>
    <xf numFmtId="3" fontId="24" fillId="0" borderId="14" xfId="69" applyNumberFormat="1" applyFont="1" applyBorder="1" applyAlignment="1">
      <alignment horizontal="right"/>
      <protection/>
    </xf>
    <xf numFmtId="3" fontId="24" fillId="0" borderId="15" xfId="69" applyNumberFormat="1" applyFont="1" applyBorder="1" applyAlignment="1">
      <alignment horizontal="right"/>
      <protection/>
    </xf>
    <xf numFmtId="0" fontId="18" fillId="0" borderId="0" xfId="69" applyFont="1">
      <alignment/>
      <protection/>
    </xf>
    <xf numFmtId="0" fontId="25" fillId="0" borderId="17" xfId="68" applyFont="1" applyBorder="1" applyAlignment="1">
      <alignment horizontal="left"/>
      <protection/>
    </xf>
    <xf numFmtId="3" fontId="25" fillId="0" borderId="14" xfId="46" applyNumberFormat="1" applyFont="1" applyBorder="1" applyAlignment="1" quotePrefix="1">
      <alignment horizontal="right"/>
    </xf>
    <xf numFmtId="3" fontId="25" fillId="0" borderId="14" xfId="46" applyNumberFormat="1" applyFont="1" applyBorder="1" applyAlignment="1">
      <alignment horizontal="right"/>
    </xf>
    <xf numFmtId="3" fontId="24" fillId="0" borderId="15" xfId="69" applyNumberFormat="1" applyFont="1" applyBorder="1" applyAlignment="1">
      <alignment horizontal="right"/>
      <protection/>
    </xf>
    <xf numFmtId="0" fontId="19" fillId="0" borderId="18" xfId="68" applyFont="1" applyBorder="1">
      <alignment/>
      <protection/>
    </xf>
    <xf numFmtId="3" fontId="24" fillId="0" borderId="19" xfId="46" applyNumberFormat="1" applyFont="1" applyBorder="1" applyAlignment="1">
      <alignment horizontal="right"/>
    </xf>
    <xf numFmtId="3" fontId="24" fillId="0" borderId="20" xfId="46" applyNumberFormat="1" applyFont="1" applyBorder="1" applyAlignment="1">
      <alignment horizontal="right"/>
    </xf>
    <xf numFmtId="3" fontId="18" fillId="0" borderId="0" xfId="69" applyNumberFormat="1">
      <alignment/>
      <protection/>
    </xf>
    <xf numFmtId="0" fontId="27" fillId="0" borderId="0" xfId="69" applyFont="1">
      <alignment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Önkormányzati%20melléklet%202013.(1)" xfId="67"/>
    <cellStyle name="Normál_szakfeladat táblázat költségvetéshez" xfId="68"/>
    <cellStyle name="Normál_szakfeladatokhoz táblázat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25.00390625" style="2" bestFit="1" customWidth="1"/>
    <col min="2" max="2" width="9.57421875" style="2" bestFit="1" customWidth="1"/>
    <col min="3" max="4" width="10.8515625" style="2" bestFit="1" customWidth="1"/>
    <col min="5" max="5" width="9.7109375" style="2" customWidth="1"/>
    <col min="6" max="7" width="9.57421875" style="2" bestFit="1" customWidth="1"/>
    <col min="8" max="8" width="9.421875" style="2" customWidth="1"/>
    <col min="9" max="9" width="8.7109375" style="2" bestFit="1" customWidth="1"/>
    <col min="10" max="10" width="10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8" t="s">
        <v>2</v>
      </c>
    </row>
    <row r="7" spans="1:10" ht="15.75" customHeight="1">
      <c r="A7" s="9" t="s">
        <v>3</v>
      </c>
      <c r="B7" s="10" t="s">
        <v>4</v>
      </c>
      <c r="C7" s="11"/>
      <c r="D7" s="11"/>
      <c r="E7" s="10" t="s">
        <v>5</v>
      </c>
      <c r="F7" s="11"/>
      <c r="G7" s="11"/>
      <c r="H7" s="11"/>
      <c r="I7" s="11"/>
      <c r="J7" s="12"/>
    </row>
    <row r="8" spans="1:10" ht="15.75" customHeight="1">
      <c r="A8" s="13"/>
      <c r="B8" s="14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5" t="s">
        <v>8</v>
      </c>
    </row>
    <row r="9" spans="1:10" ht="15.75" customHeight="1">
      <c r="A9" s="16"/>
      <c r="B9" s="14" t="s">
        <v>14</v>
      </c>
      <c r="C9" s="14" t="s">
        <v>15</v>
      </c>
      <c r="D9" s="14" t="s">
        <v>16</v>
      </c>
      <c r="E9" s="14" t="s">
        <v>17</v>
      </c>
      <c r="F9" s="14" t="s">
        <v>18</v>
      </c>
      <c r="G9" s="14" t="s">
        <v>19</v>
      </c>
      <c r="H9" s="14" t="s">
        <v>20</v>
      </c>
      <c r="I9" s="14" t="s">
        <v>19</v>
      </c>
      <c r="J9" s="15" t="s">
        <v>21</v>
      </c>
    </row>
    <row r="10" spans="1:11" ht="15.75" customHeight="1">
      <c r="A10" s="17" t="s">
        <v>22</v>
      </c>
      <c r="B10" s="18">
        <v>163050202</v>
      </c>
      <c r="C10" s="18">
        <f aca="true" t="shared" si="0" ref="C10:C15">J10-B10</f>
        <v>202385286</v>
      </c>
      <c r="D10" s="19">
        <f aca="true" t="shared" si="1" ref="D10:D15">SUM(B10:C10)</f>
        <v>365435488</v>
      </c>
      <c r="E10" s="18">
        <v>81328328</v>
      </c>
      <c r="F10" s="18">
        <v>20074352</v>
      </c>
      <c r="G10" s="18">
        <v>262391117</v>
      </c>
      <c r="H10" s="18"/>
      <c r="I10" s="18">
        <v>1641691</v>
      </c>
      <c r="J10" s="20">
        <f aca="true" t="shared" si="2" ref="J10:J15">SUM(E10:I10)</f>
        <v>365435488</v>
      </c>
      <c r="K10" s="21"/>
    </row>
    <row r="11" spans="1:10" ht="15.75" customHeight="1">
      <c r="A11" s="17" t="s">
        <v>23</v>
      </c>
      <c r="B11" s="18">
        <v>12252423</v>
      </c>
      <c r="C11" s="18">
        <f t="shared" si="0"/>
        <v>275338975</v>
      </c>
      <c r="D11" s="19">
        <f t="shared" si="1"/>
        <v>287591398</v>
      </c>
      <c r="E11" s="18">
        <v>175711001</v>
      </c>
      <c r="F11" s="18">
        <v>41990053</v>
      </c>
      <c r="G11" s="18">
        <v>68610269</v>
      </c>
      <c r="H11" s="18"/>
      <c r="I11" s="18">
        <v>1280075</v>
      </c>
      <c r="J11" s="20">
        <f t="shared" si="2"/>
        <v>287591398</v>
      </c>
    </row>
    <row r="12" spans="1:10" ht="15.75" customHeight="1">
      <c r="A12" s="17" t="s">
        <v>24</v>
      </c>
      <c r="B12" s="18">
        <v>15823576</v>
      </c>
      <c r="C12" s="18">
        <f t="shared" si="0"/>
        <v>79747984</v>
      </c>
      <c r="D12" s="19">
        <f t="shared" si="1"/>
        <v>95571560</v>
      </c>
      <c r="E12" s="18">
        <v>41685275</v>
      </c>
      <c r="F12" s="18">
        <v>9624930</v>
      </c>
      <c r="G12" s="18">
        <v>41615701</v>
      </c>
      <c r="H12" s="18"/>
      <c r="I12" s="18">
        <v>2645654</v>
      </c>
      <c r="J12" s="20">
        <f t="shared" si="2"/>
        <v>95571560</v>
      </c>
    </row>
    <row r="13" spans="1:10" s="21" customFormat="1" ht="18" customHeight="1">
      <c r="A13" s="22" t="s">
        <v>25</v>
      </c>
      <c r="B13" s="23">
        <v>203175038</v>
      </c>
      <c r="C13" s="18">
        <f t="shared" si="0"/>
        <v>383236751</v>
      </c>
      <c r="D13" s="19">
        <f t="shared" si="1"/>
        <v>586411789</v>
      </c>
      <c r="E13" s="24">
        <v>319870685</v>
      </c>
      <c r="F13" s="24">
        <v>73973204</v>
      </c>
      <c r="G13" s="24">
        <v>189287740</v>
      </c>
      <c r="H13" s="24"/>
      <c r="I13" s="24">
        <v>3280160</v>
      </c>
      <c r="J13" s="25">
        <f t="shared" si="2"/>
        <v>586411789</v>
      </c>
    </row>
    <row r="14" spans="1:10" s="21" customFormat="1" ht="18" customHeight="1">
      <c r="A14" s="22" t="s">
        <v>26</v>
      </c>
      <c r="B14" s="23">
        <v>4242527</v>
      </c>
      <c r="C14" s="18">
        <f t="shared" si="0"/>
        <v>70583685</v>
      </c>
      <c r="D14" s="19">
        <f t="shared" si="1"/>
        <v>74826212</v>
      </c>
      <c r="E14" s="24">
        <v>50497424</v>
      </c>
      <c r="F14" s="24">
        <v>11320253</v>
      </c>
      <c r="G14" s="24">
        <v>12658535</v>
      </c>
      <c r="H14" s="24"/>
      <c r="I14" s="24">
        <v>350000</v>
      </c>
      <c r="J14" s="25">
        <f t="shared" si="2"/>
        <v>74826212</v>
      </c>
    </row>
    <row r="15" spans="1:10" s="21" customFormat="1" ht="18" customHeight="1">
      <c r="A15" s="22" t="s">
        <v>27</v>
      </c>
      <c r="B15" s="23">
        <v>9863904</v>
      </c>
      <c r="C15" s="18">
        <f t="shared" si="0"/>
        <v>215713146</v>
      </c>
      <c r="D15" s="19">
        <f t="shared" si="1"/>
        <v>225577050</v>
      </c>
      <c r="E15" s="24">
        <f>119212000-24000</f>
        <v>119188000</v>
      </c>
      <c r="F15" s="24">
        <f>28323500-10800</f>
        <v>28312700</v>
      </c>
      <c r="G15" s="24">
        <f>52037350-171000+59000</f>
        <v>51925350</v>
      </c>
      <c r="H15" s="24">
        <v>24250000</v>
      </c>
      <c r="I15" s="24">
        <v>1901000</v>
      </c>
      <c r="J15" s="25">
        <f t="shared" si="2"/>
        <v>225577050</v>
      </c>
    </row>
    <row r="16" spans="1:10" s="21" customFormat="1" ht="18" customHeight="1" thickBot="1">
      <c r="A16" s="26" t="s">
        <v>28</v>
      </c>
      <c r="B16" s="27">
        <f aca="true" t="shared" si="3" ref="B16:J16">SUM(B10:B15)</f>
        <v>408407670</v>
      </c>
      <c r="C16" s="27">
        <f t="shared" si="3"/>
        <v>1227005827</v>
      </c>
      <c r="D16" s="27">
        <f t="shared" si="3"/>
        <v>1635413497</v>
      </c>
      <c r="E16" s="27">
        <f t="shared" si="3"/>
        <v>788280713</v>
      </c>
      <c r="F16" s="27">
        <f t="shared" si="3"/>
        <v>185295492</v>
      </c>
      <c r="G16" s="27">
        <f t="shared" si="3"/>
        <v>626488712</v>
      </c>
      <c r="H16" s="27">
        <f t="shared" si="3"/>
        <v>24250000</v>
      </c>
      <c r="I16" s="27">
        <f t="shared" si="3"/>
        <v>11098580</v>
      </c>
      <c r="J16" s="28">
        <f t="shared" si="3"/>
        <v>1635413497</v>
      </c>
    </row>
    <row r="17" spans="3:10" ht="12.75">
      <c r="C17" s="29"/>
      <c r="E17" s="29"/>
      <c r="F17" s="29"/>
      <c r="G17" s="29"/>
      <c r="H17" s="29"/>
      <c r="I17" s="29"/>
      <c r="J17" s="29"/>
    </row>
    <row r="25" ht="12.75">
      <c r="J25" s="30"/>
    </row>
  </sheetData>
  <sheetProtection/>
  <mergeCells count="3">
    <mergeCell ref="A7:A9"/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&amp;R26. melléklet a 11/2017.(III.30.)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2017-04-03T07:20:24Z</dcterms:created>
  <dcterms:modified xsi:type="dcterms:W3CDTF">2017-04-03T07:20:24Z</dcterms:modified>
  <cp:category/>
  <cp:version/>
  <cp:contentType/>
  <cp:contentStatus/>
</cp:coreProperties>
</file>