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9 - zárszámadás\"/>
    </mc:Choice>
  </mc:AlternateContent>
  <bookViews>
    <workbookView xWindow="0" yWindow="0" windowWidth="19200" windowHeight="11595"/>
  </bookViews>
  <sheets>
    <sheet name="25.sz. mell." sheetId="1" r:id="rId1"/>
  </sheets>
  <externalReferences>
    <externalReference r:id="rId2"/>
  </externalReferences>
  <definedNames>
    <definedName name="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E37" i="1"/>
  <c r="D37" i="1"/>
  <c r="C37" i="1"/>
  <c r="E31" i="1"/>
  <c r="E41" i="1" s="1"/>
  <c r="E43" i="1" s="1"/>
  <c r="D31" i="1"/>
  <c r="D41" i="1" s="1"/>
  <c r="D43" i="1" s="1"/>
  <c r="D45" i="1" s="1"/>
  <c r="C31" i="1"/>
  <c r="C41" i="1" s="1"/>
  <c r="C43" i="1" s="1"/>
  <c r="E29" i="1"/>
  <c r="C29" i="1"/>
  <c r="E12" i="1"/>
  <c r="E11" i="1" s="1"/>
  <c r="E23" i="1" s="1"/>
  <c r="E25" i="1" s="1"/>
  <c r="D12" i="1"/>
  <c r="C12" i="1"/>
  <c r="C11" i="1" s="1"/>
  <c r="C23" i="1" s="1"/>
  <c r="C25" i="1" s="1"/>
  <c r="D11" i="1"/>
  <c r="D23" i="1" s="1"/>
  <c r="D25" i="1" s="1"/>
  <c r="E45" i="1" l="1"/>
</calcChain>
</file>

<file path=xl/sharedStrings.xml><?xml version="1.0" encoding="utf-8"?>
<sst xmlns="http://schemas.openxmlformats.org/spreadsheetml/2006/main" count="84" uniqueCount="74">
  <si>
    <t>Mérleg a költségvetési évet követő három év tervezett előirányzatairól</t>
  </si>
  <si>
    <t>B E V É T E L E K</t>
  </si>
  <si>
    <t>Ezer forintban</t>
  </si>
  <si>
    <t>Sor-
szám</t>
  </si>
  <si>
    <t>Bevételi jogcím</t>
  </si>
  <si>
    <t>2018. évi</t>
  </si>
  <si>
    <t>2019. évi</t>
  </si>
  <si>
    <t>2020. évi</t>
  </si>
  <si>
    <t>A</t>
  </si>
  <si>
    <t>C</t>
  </si>
  <si>
    <t>D</t>
  </si>
  <si>
    <t>E</t>
  </si>
  <si>
    <t>1.</t>
  </si>
  <si>
    <t>Önkormányzat működési támogatásai</t>
  </si>
  <si>
    <t>2.</t>
  </si>
  <si>
    <t>Működési célú támogatások államháztartáson belülről</t>
  </si>
  <si>
    <t>3.</t>
  </si>
  <si>
    <t>Felhalmozási célú támogatások államháztartáson belülről</t>
  </si>
  <si>
    <t xml:space="preserve">4. </t>
  </si>
  <si>
    <t>Közhatalmi bevételek (4.1.+4.2.+4.3.+4.4.)</t>
  </si>
  <si>
    <t>4.1.</t>
  </si>
  <si>
    <t>Helyi adók  (4.1.1.+4.1.2.+4.1.3.)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</si>
  <si>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</si>
  <si>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</si>
  <si>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</si>
  <si>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</si>
  <si>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</si>
  <si>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</si>
  <si>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</si>
  <si>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</si>
  <si>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</si>
  <si>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</si>
  <si>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</si>
  <si>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</si>
  <si>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</si>
  <si>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 xml:space="preserve">Működési bevételek </t>
  </si>
  <si>
    <t>6.</t>
  </si>
  <si>
    <t>Felhalmozási bevételek</t>
  </si>
  <si>
    <t xml:space="preserve">7. </t>
  </si>
  <si>
    <t xml:space="preserve">Működési célú átvett pénzeszközök </t>
  </si>
  <si>
    <t>8.</t>
  </si>
  <si>
    <t xml:space="preserve">Felhalmozási célú átvett pénzeszközök </t>
  </si>
  <si>
    <t>9.</t>
  </si>
  <si>
    <t>KÖLTSÉGVETÉSI BEVÉTELEK ÖSSZESEN: (1+…+8)</t>
  </si>
  <si>
    <t>10.</t>
  </si>
  <si>
    <t xml:space="preserve">FINANSZÍROZÁSI BEVÉTELEK ÖSSZESEN: </t>
  </si>
  <si>
    <t>11.</t>
  </si>
  <si>
    <t>KÖLTSÉGVETÉSI ÉS FINANSZÍROZÁSI BEVÉTELEK ÖSSZESEN: (9+10)</t>
  </si>
  <si>
    <t>K I A D Á S O K</t>
  </si>
  <si>
    <t>Sor-szám</t>
  </si>
  <si>
    <t>Kiadási jogcímek</t>
  </si>
  <si>
    <t xml:space="preserve">   Működési költségvetés kiadásai  (1.1.+1.2.+1.3.+1.4.+1.5.)</t>
  </si>
  <si>
    <t>1.1.</t>
  </si>
  <si>
    <t>Személyi juttatások</t>
  </si>
  <si>
    <t>1.2.</t>
  </si>
  <si>
    <t>Munkaadókat terhelő járulékok és szociális hozzájárulási adó</t>
  </si>
  <si>
    <t>1.3.</t>
  </si>
  <si>
    <t>Dologi kiadások</t>
  </si>
  <si>
    <t>1.4.</t>
  </si>
  <si>
    <t>Ellátottak pénzbeli juttatásai</t>
  </si>
  <si>
    <t>1.5.</t>
  </si>
  <si>
    <t xml:space="preserve"> Egyéb működési célú kiadások</t>
  </si>
  <si>
    <t xml:space="preserve">   Felhalmozási költségvetés kiadásai (2.1.+2.2.+2.3.)</t>
  </si>
  <si>
    <t>2.1.</t>
  </si>
  <si>
    <t>Beruházások</t>
  </si>
  <si>
    <t>2.2.</t>
  </si>
  <si>
    <t>Felújítások</t>
  </si>
  <si>
    <t>2.3.</t>
  </si>
  <si>
    <t>Egyéb felhalmozási kiadások</t>
  </si>
  <si>
    <t>KÖLTSÉGVETÉSI KIADÁSOK ÖSSZESEN (1+2)</t>
  </si>
  <si>
    <t>4.</t>
  </si>
  <si>
    <t>FINANSZÍROZÁSI KIADÁSOK ÖSSZESEN:</t>
  </si>
  <si>
    <t>KIADÁSOK ÖSSZESEN: (3.+4.)</t>
  </si>
  <si>
    <t>25. melléklet a 9/2018. (V.31.)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</si>
</sst>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9" x14ac:knownFonts="1">
    <font>
      <sz val="10"/>
      <name val="Times New Roman CE"/>
      <charset val="238"/>
    </font>
    <font>
      <sz val="12"/>
      <name val="Times New Roman CE"/>
      <charset val="238"/>
    </font>
    <font>
      <sz val="10"/>
      <name val="Times New Roman CE"/>
      <charset val="238"/>
    </font>
    <font>
      <b/>
      <sz val="14"/>
      <color theme="1"/>
      <name val="Times New Roman"/>
      <family val="1"/>
      <charset val="238"/>
    </font>
    <font>
      <b/>
      <sz val="12"/>
      <name val="Times New Roman CE"/>
      <charset val="238"/>
    </font>
    <font>
      <b/>
      <i/>
      <sz val="9"/>
      <name val="Times New Roman CE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62">
    <xf numFmtId="0" fontId="0" fillId="0" borderId="0" xfId="0"/>
    <xf numFmtId="0" fontId="0" fillId="0" borderId="0" xfId="1" applyFont="1" applyFill="1" applyAlignment="1" applyProtection="1">
      <alignment horizontal="right"/>
    </xf>
    <xf numFmtId="0" fontId="2" fillId="0" borderId="0" xfId="1" applyFont="1" applyFill="1" applyAlignment="1" applyProtection="1">
      <alignment horizontal="right"/>
    </xf>
    <xf numFmtId="0" fontId="1" fillId="0" borderId="0" xfId="1" applyFont="1" applyFill="1" applyProtection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0" borderId="0" xfId="1" applyNumberFormat="1" applyFont="1" applyFill="1" applyBorder="1" applyAlignment="1" applyProtection="1">
      <alignment horizontal="center" vertical="center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6" fillId="0" borderId="0" xfId="1" applyFont="1" applyFill="1" applyAlignment="1" applyProtection="1">
      <alignment horizontal="right" vertical="center" indent="1"/>
    </xf>
    <xf numFmtId="164" fontId="5" fillId="0" borderId="1" xfId="1" applyNumberFormat="1" applyFont="1" applyFill="1" applyBorder="1" applyAlignment="1" applyProtection="1">
      <alignment horizontal="left" vertical="center"/>
    </xf>
    <xf numFmtId="0" fontId="5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4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0" xfId="1" applyFont="1" applyFill="1" applyProtection="1"/>
    <xf numFmtId="0" fontId="7" fillId="0" borderId="3" xfId="2" applyFont="1" applyBorder="1" applyAlignment="1" applyProtection="1">
      <alignment horizontal="left" vertical="center" wrapText="1" indent="1"/>
    </xf>
    <xf numFmtId="164" fontId="7" fillId="0" borderId="3" xfId="1" applyNumberFormat="1" applyFont="1" applyFill="1" applyBorder="1" applyAlignment="1" applyProtection="1">
      <alignment horizontal="right" vertical="center" wrapText="1" indent="1"/>
    </xf>
    <xf numFmtId="49" fontId="6" fillId="0" borderId="5" xfId="1" applyNumberFormat="1" applyFont="1" applyFill="1" applyBorder="1" applyAlignment="1" applyProtection="1">
      <alignment horizontal="left" vertical="center" wrapText="1" indent="1"/>
    </xf>
    <xf numFmtId="0" fontId="6" fillId="0" borderId="6" xfId="2" applyFont="1" applyBorder="1" applyAlignment="1" applyProtection="1">
      <alignment horizontal="left" wrapText="1" indent="1"/>
    </xf>
    <xf numFmtId="164" fontId="6" fillId="0" borderId="6" xfId="1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7" xfId="1" applyNumberFormat="1" applyFont="1" applyFill="1" applyBorder="1" applyAlignment="1" applyProtection="1">
      <alignment horizontal="left" vertical="center" wrapText="1" indent="1"/>
    </xf>
    <xf numFmtId="0" fontId="6" fillId="0" borderId="8" xfId="2" applyFont="1" applyBorder="1" applyAlignment="1" applyProtection="1">
      <alignment horizontal="left" wrapText="1" indent="1"/>
    </xf>
    <xf numFmtId="164" fontId="6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8" xfId="2" quotePrefix="1" applyFont="1" applyBorder="1" applyAlignment="1" applyProtection="1">
      <alignment horizontal="left" wrapText="1" indent="1"/>
    </xf>
    <xf numFmtId="49" fontId="6" fillId="0" borderId="9" xfId="1" applyNumberFormat="1" applyFont="1" applyFill="1" applyBorder="1" applyAlignment="1" applyProtection="1">
      <alignment horizontal="left" vertical="center" wrapText="1" indent="1"/>
    </xf>
    <xf numFmtId="0" fontId="6" fillId="0" borderId="10" xfId="2" applyFont="1" applyBorder="1" applyAlignment="1" applyProtection="1">
      <alignment horizontal="left" wrapText="1" indent="1"/>
    </xf>
    <xf numFmtId="164" fontId="6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vertical="center" wrapText="1"/>
    </xf>
    <xf numFmtId="164" fontId="7" fillId="0" borderId="11" xfId="1" applyNumberFormat="1" applyFont="1" applyFill="1" applyBorder="1" applyAlignment="1" applyProtection="1">
      <alignment horizontal="right" vertical="center" wrapText="1" indent="1"/>
    </xf>
    <xf numFmtId="0" fontId="6" fillId="0" borderId="11" xfId="1" applyFont="1" applyFill="1" applyBorder="1" applyAlignment="1" applyProtection="1">
      <alignment horizontal="right" vertical="center" wrapText="1" indent="1"/>
    </xf>
    <xf numFmtId="164" fontId="6" fillId="0" borderId="11" xfId="1" applyNumberFormat="1" applyFont="1" applyFill="1" applyBorder="1" applyAlignment="1" applyProtection="1">
      <alignment horizontal="right" vertical="center" wrapText="1" indent="1"/>
    </xf>
    <xf numFmtId="164" fontId="5" fillId="0" borderId="1" xfId="1" applyNumberFormat="1" applyFont="1" applyFill="1" applyBorder="1" applyAlignment="1" applyProtection="1">
      <alignment horizontal="left"/>
    </xf>
    <xf numFmtId="0" fontId="7" fillId="0" borderId="12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Protection="1"/>
    <xf numFmtId="0" fontId="7" fillId="0" borderId="13" xfId="1" applyFont="1" applyFill="1" applyBorder="1" applyAlignment="1" applyProtection="1">
      <alignment horizontal="center" vertical="center" wrapText="1"/>
    </xf>
    <xf numFmtId="0" fontId="7" fillId="0" borderId="14" xfId="1" applyFont="1" applyFill="1" applyBorder="1" applyAlignment="1" applyProtection="1">
      <alignment horizontal="center" vertical="center" wrapText="1"/>
    </xf>
    <xf numFmtId="0" fontId="7" fillId="0" borderId="15" xfId="1" applyFont="1" applyFill="1" applyBorder="1" applyAlignment="1" applyProtection="1">
      <alignment horizontal="center" vertical="center" wrapText="1"/>
    </xf>
    <xf numFmtId="11" fontId="7" fillId="0" borderId="15" xfId="1" applyNumberFormat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vertical="center" wrapText="1"/>
    </xf>
    <xf numFmtId="0" fontId="6" fillId="0" borderId="16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6" xfId="1" applyFont="1" applyFill="1" applyBorder="1" applyAlignment="1" applyProtection="1">
      <alignment horizontal="lef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8" xfId="1" applyFont="1" applyFill="1" applyBorder="1" applyAlignment="1" applyProtection="1">
      <alignment horizontal="left" vertical="center" wrapText="1" indent="1"/>
    </xf>
    <xf numFmtId="0" fontId="6" fillId="0" borderId="10" xfId="1" applyFont="1" applyFill="1" applyBorder="1" applyAlignment="1" applyProtection="1">
      <alignment horizontal="left" vertical="center" wrapText="1" indent="1"/>
    </xf>
    <xf numFmtId="164" fontId="7" fillId="0" borderId="17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7" xfId="1" applyNumberFormat="1" applyFont="1" applyFill="1" applyBorder="1" applyAlignment="1" applyProtection="1">
      <alignment horizontal="right" vertical="center" wrapText="1" indent="1"/>
    </xf>
    <xf numFmtId="0" fontId="6" fillId="0" borderId="10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  <protection locked="0"/>
    </xf>
    <xf numFmtId="0" fontId="4" fillId="0" borderId="0" xfId="1" applyFont="1" applyFill="1" applyProtection="1"/>
    <xf numFmtId="0" fontId="7" fillId="0" borderId="18" xfId="2" applyFont="1" applyBorder="1" applyAlignment="1" applyProtection="1">
      <alignment horizontal="left" vertical="center" wrapText="1" indent="1"/>
    </xf>
    <xf numFmtId="0" fontId="7" fillId="0" borderId="17" xfId="2" applyFont="1" applyBorder="1" applyAlignment="1" applyProtection="1">
      <alignment horizontal="left" vertical="center" wrapText="1" indent="1"/>
    </xf>
    <xf numFmtId="164" fontId="7" fillId="0" borderId="3" xfId="2" quotePrefix="1" applyNumberFormat="1" applyFont="1" applyBorder="1" applyAlignment="1" applyProtection="1">
      <alignment horizontal="right" vertical="center" wrapText="1" indent="1"/>
    </xf>
    <xf numFmtId="0" fontId="6" fillId="0" borderId="0" xfId="1" applyFont="1" applyFill="1" applyProtection="1"/>
    <xf numFmtId="164" fontId="6" fillId="0" borderId="0" xfId="1" applyNumberFormat="1" applyFont="1" applyFill="1" applyProtection="1"/>
    <xf numFmtId="164" fontId="1" fillId="0" borderId="0" xfId="1" applyNumberFormat="1" applyFont="1" applyFill="1" applyProtection="1"/>
    <xf numFmtId="0" fontId="1" fillId="0" borderId="0" xfId="1" applyFont="1" applyFill="1" applyAlignment="1" applyProtection="1">
      <alignment horizontal="right" vertical="center" indent="1"/>
    </xf>
  </cellXfs>
  <cellStyles count="3">
    <cellStyle name="Normál" xfId="0" builtinId="0"/>
    <cellStyle name="Normál 2" xfId="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>
        <row r="25">
          <cell r="D25">
            <v>66997</v>
          </cell>
        </row>
      </sheetData>
      <sheetData sheetId="1">
        <row r="25">
          <cell r="D25">
            <v>0</v>
          </cell>
        </row>
      </sheetData>
      <sheetData sheetId="2">
        <row r="25">
          <cell r="D25">
            <v>0</v>
          </cell>
        </row>
      </sheetData>
      <sheetData sheetId="3">
        <row r="25">
          <cell r="D25">
            <v>0</v>
          </cell>
        </row>
      </sheetData>
      <sheetData sheetId="4">
        <row r="25">
          <cell r="E25">
            <v>6739</v>
          </cell>
        </row>
      </sheetData>
      <sheetData sheetId="5">
        <row r="25">
          <cell r="F2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N56"/>
  <sheetViews>
    <sheetView tabSelected="1" view="pageBreakPreview" zoomScaleNormal="100" zoomScaleSheetLayoutView="100" workbookViewId="0">
      <selection activeCell="A2" sqref="A2:E2"/>
    </sheetView>
  </sheetViews>
  <sheetFormatPr defaultRowHeight="15.75" x14ac:dyDescent="0.25"/>
  <cols>
    <col min="1" max="1" width="9" style="3" customWidth="1"/>
    <col min="2" max="2" width="66.33203125" style="3" bestFit="1" customWidth="1"/>
    <col min="3" max="3" width="15.5" style="61" customWidth="1"/>
    <col min="4" max="5" width="15.5" style="3" customWidth="1"/>
    <col min="6" max="6" width="9" style="3" customWidth="1"/>
    <col min="7" max="248" width="9.33203125" style="3"/>
  </cols>
  <sheetData>
    <row r="1" spans="1:248" x14ac:dyDescent="0.25">
      <c r="A1" s="1" t="s">
        <v>73</v>
      </c>
      <c r="B1" s="2"/>
      <c r="C1" s="2"/>
      <c r="D1" s="2"/>
      <c r="E1" s="2"/>
    </row>
    <row r="2" spans="1:248" ht="18.75" x14ac:dyDescent="0.3">
      <c r="A2" s="4" t="s">
        <v>0</v>
      </c>
      <c r="B2" s="4"/>
      <c r="C2" s="4"/>
      <c r="D2" s="4"/>
      <c r="E2" s="4"/>
    </row>
    <row r="3" spans="1:248" ht="18.75" x14ac:dyDescent="0.3">
      <c r="A3" s="5"/>
      <c r="B3" s="5"/>
      <c r="C3" s="5"/>
      <c r="D3" s="5"/>
      <c r="E3" s="5"/>
    </row>
    <row r="4" spans="1:248" x14ac:dyDescent="0.25">
      <c r="A4" s="6" t="s">
        <v>1</v>
      </c>
      <c r="B4" s="6"/>
      <c r="C4" s="6"/>
      <c r="D4" s="6"/>
      <c r="E4" s="6"/>
    </row>
    <row r="5" spans="1:248" ht="16.5" thickBot="1" x14ac:dyDescent="0.3">
      <c r="A5" s="7"/>
      <c r="B5" s="7"/>
      <c r="C5" s="8"/>
      <c r="D5" s="9"/>
      <c r="E5" s="10" t="s">
        <v>2</v>
      </c>
    </row>
    <row r="6" spans="1:248" ht="24.75" thickBot="1" x14ac:dyDescent="0.3">
      <c r="A6" s="11" t="s">
        <v>3</v>
      </c>
      <c r="B6" s="12" t="s">
        <v>4</v>
      </c>
      <c r="C6" s="12" t="s">
        <v>5</v>
      </c>
      <c r="D6" s="13" t="s">
        <v>6</v>
      </c>
      <c r="E6" s="13" t="s">
        <v>7</v>
      </c>
    </row>
    <row r="7" spans="1:248" ht="13.5" thickBot="1" x14ac:dyDescent="0.25">
      <c r="A7" s="11"/>
      <c r="B7" s="11" t="s">
        <v>8</v>
      </c>
      <c r="C7" s="12" t="s">
        <v>9</v>
      </c>
      <c r="D7" s="13" t="s">
        <v>10</v>
      </c>
      <c r="E7" s="13" t="s">
        <v>11</v>
      </c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4"/>
      <c r="CO7" s="14"/>
      <c r="CP7" s="14"/>
      <c r="CQ7" s="14"/>
      <c r="CR7" s="14"/>
      <c r="CS7" s="14"/>
      <c r="CT7" s="14"/>
      <c r="CU7" s="14"/>
      <c r="CV7" s="14"/>
      <c r="CW7" s="14"/>
      <c r="CX7" s="14"/>
      <c r="CY7" s="14"/>
      <c r="CZ7" s="14"/>
      <c r="DA7" s="14"/>
      <c r="DB7" s="14"/>
      <c r="DC7" s="14"/>
      <c r="DD7" s="14"/>
      <c r="DE7" s="14"/>
      <c r="DF7" s="14"/>
      <c r="DG7" s="14"/>
      <c r="DH7" s="14"/>
      <c r="DI7" s="14"/>
      <c r="DJ7" s="14"/>
      <c r="DK7" s="14"/>
      <c r="DL7" s="14"/>
      <c r="DM7" s="14"/>
      <c r="DN7" s="14"/>
      <c r="DO7" s="14"/>
      <c r="DP7" s="14"/>
      <c r="DQ7" s="14"/>
      <c r="DR7" s="14"/>
      <c r="DS7" s="14"/>
      <c r="DT7" s="14"/>
      <c r="DU7" s="14"/>
      <c r="DV7" s="14"/>
      <c r="DW7" s="14"/>
      <c r="DX7" s="14"/>
      <c r="DY7" s="14"/>
      <c r="DZ7" s="14"/>
      <c r="EA7" s="14"/>
      <c r="EB7" s="14"/>
      <c r="EC7" s="14"/>
      <c r="ED7" s="14"/>
      <c r="EE7" s="14"/>
      <c r="EF7" s="14"/>
      <c r="EG7" s="14"/>
      <c r="EH7" s="14"/>
      <c r="EI7" s="14"/>
      <c r="EJ7" s="14"/>
      <c r="EK7" s="14"/>
      <c r="EL7" s="14"/>
      <c r="EM7" s="14"/>
      <c r="EN7" s="14"/>
      <c r="EO7" s="14"/>
      <c r="EP7" s="14"/>
      <c r="EQ7" s="14"/>
      <c r="ER7" s="14"/>
      <c r="ES7" s="14"/>
      <c r="ET7" s="14"/>
      <c r="EU7" s="14"/>
      <c r="EV7" s="14"/>
      <c r="EW7" s="14"/>
      <c r="EX7" s="14"/>
      <c r="EY7" s="14"/>
      <c r="EZ7" s="14"/>
      <c r="FA7" s="14"/>
      <c r="FB7" s="14"/>
      <c r="FC7" s="14"/>
      <c r="FD7" s="14"/>
      <c r="FE7" s="14"/>
      <c r="FF7" s="14"/>
      <c r="FG7" s="14"/>
      <c r="FH7" s="14"/>
      <c r="FI7" s="14"/>
      <c r="FJ7" s="14"/>
      <c r="FK7" s="14"/>
      <c r="FL7" s="14"/>
      <c r="FM7" s="14"/>
      <c r="FN7" s="14"/>
      <c r="FO7" s="14"/>
      <c r="FP7" s="14"/>
      <c r="FQ7" s="14"/>
      <c r="FR7" s="14"/>
      <c r="FS7" s="14"/>
      <c r="FT7" s="14"/>
      <c r="FU7" s="14"/>
      <c r="FV7" s="14"/>
      <c r="FW7" s="14"/>
      <c r="FX7" s="14"/>
      <c r="FY7" s="14"/>
      <c r="FZ7" s="14"/>
      <c r="GA7" s="14"/>
      <c r="GB7" s="14"/>
      <c r="GC7" s="14"/>
      <c r="GD7" s="14"/>
      <c r="GE7" s="14"/>
      <c r="GF7" s="14"/>
      <c r="GG7" s="14"/>
      <c r="GH7" s="14"/>
      <c r="GI7" s="14"/>
      <c r="GJ7" s="14"/>
      <c r="GK7" s="14"/>
      <c r="GL7" s="14"/>
      <c r="GM7" s="14"/>
      <c r="GN7" s="14"/>
      <c r="GO7" s="14"/>
      <c r="GP7" s="14"/>
      <c r="GQ7" s="14"/>
      <c r="GR7" s="14"/>
      <c r="GS7" s="14"/>
      <c r="GT7" s="14"/>
      <c r="GU7" s="14"/>
      <c r="GV7" s="14"/>
      <c r="GW7" s="14"/>
      <c r="GX7" s="14"/>
      <c r="GY7" s="14"/>
      <c r="GZ7" s="14"/>
      <c r="HA7" s="14"/>
      <c r="HB7" s="14"/>
      <c r="HC7" s="14"/>
      <c r="HD7" s="14"/>
      <c r="HE7" s="14"/>
      <c r="HF7" s="14"/>
      <c r="HG7" s="14"/>
      <c r="HH7" s="14"/>
      <c r="HI7" s="14"/>
      <c r="HJ7" s="14"/>
      <c r="HK7" s="14"/>
      <c r="HL7" s="14"/>
      <c r="HM7" s="14"/>
      <c r="HN7" s="14"/>
      <c r="HO7" s="14"/>
      <c r="HP7" s="14"/>
      <c r="HQ7" s="14"/>
      <c r="HR7" s="14"/>
      <c r="HS7" s="14"/>
      <c r="HT7" s="14"/>
      <c r="HU7" s="14"/>
      <c r="HV7" s="14"/>
      <c r="HW7" s="14"/>
      <c r="HX7" s="14"/>
      <c r="HY7" s="14"/>
      <c r="HZ7" s="14"/>
      <c r="IA7" s="14"/>
      <c r="IB7" s="14"/>
      <c r="IC7" s="14"/>
      <c r="ID7" s="14"/>
      <c r="IE7" s="14"/>
      <c r="IF7" s="14"/>
      <c r="IG7" s="14"/>
      <c r="IH7" s="14"/>
      <c r="II7" s="14"/>
      <c r="IJ7" s="14"/>
      <c r="IK7" s="14"/>
      <c r="IL7" s="14"/>
      <c r="IM7" s="14"/>
      <c r="IN7" s="14"/>
    </row>
    <row r="8" spans="1:248" ht="13.5" thickBot="1" x14ac:dyDescent="0.25">
      <c r="A8" s="15" t="s">
        <v>12</v>
      </c>
      <c r="B8" s="16" t="s">
        <v>13</v>
      </c>
      <c r="C8" s="17">
        <v>404240</v>
      </c>
      <c r="D8" s="17">
        <v>412641</v>
      </c>
      <c r="E8" s="17">
        <v>417707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</row>
    <row r="9" spans="1:248" ht="13.5" thickBot="1" x14ac:dyDescent="0.25">
      <c r="A9" s="15" t="s">
        <v>14</v>
      </c>
      <c r="B9" s="19" t="s">
        <v>15</v>
      </c>
      <c r="C9" s="17">
        <v>223761</v>
      </c>
      <c r="D9" s="17">
        <v>172636</v>
      </c>
      <c r="E9" s="17">
        <v>174362</v>
      </c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</row>
    <row r="10" spans="1:248" ht="13.5" thickBot="1" x14ac:dyDescent="0.25">
      <c r="A10" s="15" t="s">
        <v>16</v>
      </c>
      <c r="B10" s="16" t="s">
        <v>17</v>
      </c>
      <c r="C10" s="17"/>
      <c r="D10" s="17"/>
      <c r="E10" s="17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</row>
    <row r="11" spans="1:248" ht="13.5" thickBot="1" x14ac:dyDescent="0.25">
      <c r="A11" s="15" t="s">
        <v>18</v>
      </c>
      <c r="B11" s="16" t="s">
        <v>19</v>
      </c>
      <c r="C11" s="20">
        <f>+C12+C16+C17+C18</f>
        <v>206500</v>
      </c>
      <c r="D11" s="20">
        <f>+D12+D16+D17+D18</f>
        <v>222000</v>
      </c>
      <c r="E11" s="20">
        <f>+E12+E16+E17+E18</f>
        <v>223000</v>
      </c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</row>
    <row r="12" spans="1:248" ht="12.75" x14ac:dyDescent="0.2">
      <c r="A12" s="21" t="s">
        <v>20</v>
      </c>
      <c r="B12" s="22" t="s">
        <v>21</v>
      </c>
      <c r="C12" s="23">
        <f>+C13+C14+C15</f>
        <v>195000</v>
      </c>
      <c r="D12" s="23">
        <f>SUM(D13:D15)</f>
        <v>210000</v>
      </c>
      <c r="E12" s="23">
        <f>+E13+E14+E15</f>
        <v>211000</v>
      </c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</row>
    <row r="13" spans="1:248" ht="12.75" x14ac:dyDescent="0.2">
      <c r="A13" s="24" t="s">
        <v>22</v>
      </c>
      <c r="B13" s="25" t="s">
        <v>23</v>
      </c>
      <c r="C13" s="26">
        <v>44500</v>
      </c>
      <c r="D13" s="26">
        <v>44000</v>
      </c>
      <c r="E13" s="26">
        <v>44000</v>
      </c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</row>
    <row r="14" spans="1:248" ht="12.75" x14ac:dyDescent="0.2">
      <c r="A14" s="24" t="s">
        <v>24</v>
      </c>
      <c r="B14" s="25" t="s">
        <v>25</v>
      </c>
      <c r="C14" s="26"/>
      <c r="D14" s="26"/>
      <c r="E14" s="26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</row>
    <row r="15" spans="1:248" ht="12.75" x14ac:dyDescent="0.2">
      <c r="A15" s="24" t="s">
        <v>26</v>
      </c>
      <c r="B15" s="27" t="s">
        <v>27</v>
      </c>
      <c r="C15" s="26">
        <v>150500</v>
      </c>
      <c r="D15" s="26">
        <v>166000</v>
      </c>
      <c r="E15" s="26">
        <v>167000</v>
      </c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</row>
    <row r="16" spans="1:248" ht="12.75" x14ac:dyDescent="0.2">
      <c r="A16" s="24" t="s">
        <v>28</v>
      </c>
      <c r="B16" s="25" t="s">
        <v>29</v>
      </c>
      <c r="C16" s="26">
        <v>11000</v>
      </c>
      <c r="D16" s="26">
        <v>11500</v>
      </c>
      <c r="E16" s="26">
        <v>11500</v>
      </c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</row>
    <row r="17" spans="1:248" ht="12.75" x14ac:dyDescent="0.2">
      <c r="A17" s="24" t="s">
        <v>30</v>
      </c>
      <c r="B17" s="25" t="s">
        <v>31</v>
      </c>
      <c r="C17" s="26"/>
      <c r="D17" s="26"/>
      <c r="E17" s="26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</row>
    <row r="18" spans="1:248" ht="13.5" thickBot="1" x14ac:dyDescent="0.25">
      <c r="A18" s="28" t="s">
        <v>32</v>
      </c>
      <c r="B18" s="29" t="s">
        <v>33</v>
      </c>
      <c r="C18" s="30">
        <v>500</v>
      </c>
      <c r="D18" s="30">
        <v>500</v>
      </c>
      <c r="E18" s="30">
        <v>500</v>
      </c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</row>
    <row r="19" spans="1:248" ht="13.5" thickBot="1" x14ac:dyDescent="0.25">
      <c r="A19" s="15" t="s">
        <v>34</v>
      </c>
      <c r="B19" s="16" t="s">
        <v>35</v>
      </c>
      <c r="C19" s="17">
        <v>89577</v>
      </c>
      <c r="D19" s="17">
        <v>88281</v>
      </c>
      <c r="E19" s="17">
        <v>96343</v>
      </c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</row>
    <row r="20" spans="1:248" ht="13.5" thickBot="1" x14ac:dyDescent="0.25">
      <c r="A20" s="15" t="s">
        <v>36</v>
      </c>
      <c r="B20" s="16" t="s">
        <v>37</v>
      </c>
      <c r="C20" s="17">
        <v>0</v>
      </c>
      <c r="D20" s="17">
        <v>0</v>
      </c>
      <c r="E20" s="17">
        <v>0</v>
      </c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</row>
    <row r="21" spans="1:248" ht="13.5" thickBot="1" x14ac:dyDescent="0.25">
      <c r="A21" s="15" t="s">
        <v>38</v>
      </c>
      <c r="B21" s="16" t="s">
        <v>39</v>
      </c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</row>
    <row r="22" spans="1:248" ht="13.5" thickBot="1" x14ac:dyDescent="0.25">
      <c r="A22" s="15" t="s">
        <v>40</v>
      </c>
      <c r="B22" s="19" t="s">
        <v>41</v>
      </c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</row>
    <row r="23" spans="1:248" ht="13.5" thickBot="1" x14ac:dyDescent="0.25">
      <c r="A23" s="15" t="s">
        <v>42</v>
      </c>
      <c r="B23" s="16" t="s">
        <v>43</v>
      </c>
      <c r="C23" s="20">
        <f>+C8+C9+C10+C11+C19+C20+C21+C22</f>
        <v>924078</v>
      </c>
      <c r="D23" s="20">
        <f>+D8+D9+D10+D11+D19+D20+D21+D22</f>
        <v>895558</v>
      </c>
      <c r="E23" s="20">
        <f>+E8+E9+E10+E11+E19+E20+E21+E22</f>
        <v>911412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</row>
    <row r="24" spans="1:248" ht="13.5" thickBot="1" x14ac:dyDescent="0.25">
      <c r="A24" s="15" t="s">
        <v>44</v>
      </c>
      <c r="B24" s="16" t="s">
        <v>45</v>
      </c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</row>
    <row r="25" spans="1:248" ht="24.75" thickBot="1" x14ac:dyDescent="0.25">
      <c r="A25" s="15" t="s">
        <v>46</v>
      </c>
      <c r="B25" s="16" t="s">
        <v>47</v>
      </c>
      <c r="C25" s="20">
        <f>+C23+C24</f>
        <v>924078</v>
      </c>
      <c r="D25" s="20">
        <f>+D23+D24</f>
        <v>895558</v>
      </c>
      <c r="E25" s="20">
        <f>+E23+E24</f>
        <v>911412</v>
      </c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</row>
    <row r="26" spans="1:248" ht="12.75" x14ac:dyDescent="0.2">
      <c r="A26" s="31"/>
      <c r="B26" s="32"/>
      <c r="C26" s="33"/>
      <c r="D26" s="34"/>
      <c r="E26" s="35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8"/>
      <c r="BY26" s="18"/>
      <c r="BZ26" s="18"/>
      <c r="CA26" s="18"/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/>
      <c r="CV26" s="18"/>
      <c r="CW26" s="18"/>
      <c r="CX26" s="18"/>
      <c r="CY26" s="18"/>
      <c r="CZ26" s="18"/>
      <c r="DA26" s="18"/>
      <c r="DB26" s="18"/>
      <c r="DC26" s="18"/>
      <c r="DD26" s="18"/>
      <c r="DE26" s="18"/>
      <c r="DF26" s="18"/>
      <c r="DG26" s="18"/>
      <c r="DH26" s="18"/>
      <c r="DI26" s="18"/>
      <c r="DJ26" s="18"/>
      <c r="DK26" s="18"/>
      <c r="DL26" s="18"/>
      <c r="DM26" s="18"/>
      <c r="DN26" s="18"/>
      <c r="DO26" s="18"/>
      <c r="DP26" s="18"/>
      <c r="DQ26" s="18"/>
      <c r="DR26" s="18"/>
      <c r="DS26" s="18"/>
      <c r="DT26" s="18"/>
      <c r="DU26" s="18"/>
      <c r="DV26" s="18"/>
      <c r="DW26" s="18"/>
      <c r="DX26" s="18"/>
      <c r="DY26" s="18"/>
      <c r="DZ26" s="18"/>
      <c r="EA26" s="18"/>
      <c r="EB26" s="18"/>
      <c r="EC26" s="18"/>
      <c r="ED26" s="18"/>
      <c r="EE26" s="18"/>
      <c r="EF26" s="18"/>
      <c r="EG26" s="18"/>
      <c r="EH26" s="18"/>
      <c r="EI26" s="18"/>
      <c r="EJ26" s="18"/>
      <c r="EK26" s="18"/>
      <c r="EL26" s="18"/>
      <c r="EM26" s="18"/>
      <c r="EN26" s="18"/>
      <c r="EO26" s="18"/>
      <c r="EP26" s="18"/>
      <c r="EQ26" s="18"/>
      <c r="ER26" s="18"/>
      <c r="ES26" s="18"/>
      <c r="ET26" s="18"/>
      <c r="EU26" s="18"/>
      <c r="EV26" s="18"/>
      <c r="EW26" s="18"/>
      <c r="EX26" s="18"/>
      <c r="EY26" s="18"/>
      <c r="EZ26" s="18"/>
      <c r="FA26" s="18"/>
      <c r="FB26" s="18"/>
      <c r="FC26" s="18"/>
      <c r="FD26" s="18"/>
      <c r="FE26" s="18"/>
      <c r="FF26" s="18"/>
      <c r="FG26" s="18"/>
      <c r="FH26" s="18"/>
      <c r="FI26" s="18"/>
      <c r="FJ26" s="18"/>
      <c r="FK26" s="18"/>
      <c r="FL26" s="18"/>
      <c r="FM26" s="18"/>
      <c r="FN26" s="18"/>
      <c r="FO26" s="18"/>
      <c r="FP26" s="18"/>
      <c r="FQ26" s="18"/>
      <c r="FR26" s="18"/>
      <c r="FS26" s="18"/>
      <c r="FT26" s="18"/>
      <c r="FU26" s="18"/>
      <c r="FV26" s="18"/>
      <c r="FW26" s="18"/>
      <c r="FX26" s="18"/>
      <c r="FY26" s="18"/>
      <c r="FZ26" s="18"/>
      <c r="GA26" s="18"/>
      <c r="GB26" s="18"/>
      <c r="GC26" s="18"/>
      <c r="GD26" s="18"/>
      <c r="GE26" s="18"/>
      <c r="GF26" s="18"/>
      <c r="GG26" s="18"/>
      <c r="GH26" s="18"/>
      <c r="GI26" s="18"/>
      <c r="GJ26" s="18"/>
      <c r="GK26" s="18"/>
      <c r="GL26" s="18"/>
      <c r="GM26" s="18"/>
      <c r="GN26" s="18"/>
      <c r="GO26" s="18"/>
      <c r="GP26" s="18"/>
      <c r="GQ26" s="18"/>
      <c r="GR26" s="18"/>
      <c r="GS26" s="18"/>
      <c r="GT26" s="18"/>
      <c r="GU26" s="18"/>
      <c r="GV26" s="18"/>
      <c r="GW26" s="18"/>
      <c r="GX26" s="18"/>
      <c r="GY26" s="18"/>
      <c r="GZ26" s="18"/>
      <c r="HA26" s="18"/>
      <c r="HB26" s="18"/>
      <c r="HC26" s="18"/>
      <c r="HD26" s="18"/>
      <c r="HE26" s="18"/>
      <c r="HF26" s="18"/>
      <c r="HG26" s="18"/>
      <c r="HH26" s="18"/>
      <c r="HI26" s="18"/>
      <c r="HJ26" s="18"/>
      <c r="HK26" s="18"/>
      <c r="HL26" s="18"/>
      <c r="HM26" s="18"/>
      <c r="HN26" s="18"/>
      <c r="HO26" s="18"/>
      <c r="HP26" s="18"/>
      <c r="HQ26" s="18"/>
      <c r="HR26" s="18"/>
      <c r="HS26" s="18"/>
      <c r="HT26" s="18"/>
      <c r="HU26" s="18"/>
      <c r="HV26" s="18"/>
      <c r="HW26" s="18"/>
      <c r="HX26" s="18"/>
      <c r="HY26" s="18"/>
      <c r="HZ26" s="18"/>
      <c r="IA26" s="18"/>
      <c r="IB26" s="18"/>
      <c r="IC26" s="18"/>
      <c r="ID26" s="18"/>
      <c r="IE26" s="18"/>
      <c r="IF26" s="18"/>
      <c r="IG26" s="18"/>
      <c r="IH26" s="18"/>
      <c r="II26" s="18"/>
      <c r="IJ26" s="18"/>
      <c r="IK26" s="18"/>
      <c r="IL26" s="18"/>
      <c r="IM26" s="18"/>
      <c r="IN26" s="18"/>
    </row>
    <row r="27" spans="1:248" x14ac:dyDescent="0.2">
      <c r="A27" s="6" t="s">
        <v>48</v>
      </c>
      <c r="B27" s="6"/>
      <c r="C27" s="6"/>
      <c r="D27" s="6"/>
      <c r="E27" s="6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  <c r="AN27" s="18"/>
      <c r="AO27" s="18"/>
      <c r="AP27" s="18"/>
      <c r="AQ27" s="18"/>
      <c r="AR27" s="18"/>
      <c r="AS27" s="18"/>
      <c r="AT27" s="18"/>
      <c r="AU27" s="18"/>
      <c r="AV27" s="18"/>
      <c r="AW27" s="18"/>
      <c r="AX27" s="18"/>
      <c r="AY27" s="18"/>
      <c r="AZ27" s="18"/>
      <c r="BA27" s="18"/>
      <c r="BB27" s="18"/>
      <c r="BC27" s="18"/>
      <c r="BD27" s="18"/>
      <c r="BE27" s="18"/>
      <c r="BF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/>
      <c r="CV27" s="18"/>
      <c r="CW27" s="18"/>
      <c r="CX27" s="18"/>
      <c r="CY27" s="18"/>
      <c r="CZ27" s="18"/>
      <c r="DA27" s="18"/>
      <c r="DB27" s="18"/>
      <c r="DC27" s="18"/>
      <c r="DD27" s="18"/>
      <c r="DE27" s="18"/>
      <c r="DF27" s="18"/>
      <c r="DG27" s="18"/>
      <c r="DH27" s="18"/>
      <c r="DI27" s="18"/>
      <c r="DJ27" s="18"/>
      <c r="DK27" s="18"/>
      <c r="DL27" s="18"/>
      <c r="DM27" s="18"/>
      <c r="DN27" s="18"/>
      <c r="DO27" s="18"/>
      <c r="DP27" s="18"/>
      <c r="DQ27" s="18"/>
      <c r="DR27" s="18"/>
      <c r="DS27" s="18"/>
      <c r="DT27" s="18"/>
      <c r="DU27" s="18"/>
      <c r="DV27" s="18"/>
      <c r="DW27" s="18"/>
      <c r="DX27" s="18"/>
      <c r="DY27" s="18"/>
      <c r="DZ27" s="18"/>
      <c r="EA27" s="18"/>
      <c r="EB27" s="18"/>
      <c r="EC27" s="18"/>
      <c r="ED27" s="18"/>
      <c r="EE27" s="18"/>
      <c r="EF27" s="18"/>
      <c r="EG27" s="18"/>
      <c r="EH27" s="18"/>
      <c r="EI27" s="18"/>
      <c r="EJ27" s="18"/>
      <c r="EK27" s="18"/>
      <c r="EL27" s="18"/>
      <c r="EM27" s="18"/>
      <c r="EN27" s="18"/>
      <c r="EO27" s="18"/>
      <c r="EP27" s="18"/>
      <c r="EQ27" s="18"/>
      <c r="ER27" s="18"/>
      <c r="ES27" s="18"/>
      <c r="ET27" s="18"/>
      <c r="EU27" s="18"/>
      <c r="EV27" s="18"/>
      <c r="EW27" s="18"/>
      <c r="EX27" s="18"/>
      <c r="EY27" s="18"/>
      <c r="EZ27" s="18"/>
      <c r="FA27" s="18"/>
      <c r="FB27" s="18"/>
      <c r="FC27" s="18"/>
      <c r="FD27" s="18"/>
      <c r="FE27" s="18"/>
      <c r="FF27" s="18"/>
      <c r="FG27" s="18"/>
      <c r="FH27" s="18"/>
      <c r="FI27" s="18"/>
      <c r="FJ27" s="18"/>
      <c r="FK27" s="18"/>
      <c r="FL27" s="18"/>
      <c r="FM27" s="18"/>
      <c r="FN27" s="18"/>
      <c r="FO27" s="18"/>
      <c r="FP27" s="18"/>
      <c r="FQ27" s="18"/>
      <c r="FR27" s="18"/>
      <c r="FS27" s="18"/>
      <c r="FT27" s="18"/>
      <c r="FU27" s="18"/>
      <c r="FV27" s="18"/>
      <c r="FW27" s="18"/>
      <c r="FX27" s="18"/>
      <c r="FY27" s="18"/>
      <c r="FZ27" s="18"/>
      <c r="GA27" s="18"/>
      <c r="GB27" s="18"/>
      <c r="GC27" s="18"/>
      <c r="GD27" s="18"/>
      <c r="GE27" s="18"/>
      <c r="GF27" s="18"/>
      <c r="GG27" s="18"/>
      <c r="GH27" s="18"/>
      <c r="GI27" s="18"/>
      <c r="GJ27" s="18"/>
      <c r="GK27" s="18"/>
      <c r="GL27" s="18"/>
      <c r="GM27" s="18"/>
      <c r="GN27" s="18"/>
      <c r="GO27" s="18"/>
      <c r="GP27" s="18"/>
      <c r="GQ27" s="18"/>
      <c r="GR27" s="18"/>
      <c r="GS27" s="18"/>
      <c r="GT27" s="18"/>
      <c r="GU27" s="18"/>
      <c r="GV27" s="18"/>
      <c r="GW27" s="18"/>
      <c r="GX27" s="18"/>
      <c r="GY27" s="18"/>
      <c r="GZ27" s="18"/>
      <c r="HA27" s="18"/>
      <c r="HB27" s="18"/>
      <c r="HC27" s="18"/>
      <c r="HD27" s="18"/>
      <c r="HE27" s="18"/>
      <c r="HF27" s="18"/>
      <c r="HG27" s="18"/>
      <c r="HH27" s="18"/>
      <c r="HI27" s="18"/>
      <c r="HJ27" s="18"/>
      <c r="HK27" s="18"/>
      <c r="HL27" s="18"/>
      <c r="HM27" s="18"/>
      <c r="HN27" s="18"/>
      <c r="HO27" s="18"/>
      <c r="HP27" s="18"/>
      <c r="HQ27" s="18"/>
      <c r="HR27" s="18"/>
      <c r="HS27" s="18"/>
      <c r="HT27" s="18"/>
      <c r="HU27" s="18"/>
      <c r="HV27" s="18"/>
      <c r="HW27" s="18"/>
      <c r="HX27" s="18"/>
      <c r="HY27" s="18"/>
      <c r="HZ27" s="18"/>
      <c r="IA27" s="18"/>
      <c r="IB27" s="18"/>
      <c r="IC27" s="18"/>
      <c r="ID27" s="18"/>
      <c r="IE27" s="18"/>
      <c r="IF27" s="18"/>
      <c r="IG27" s="18"/>
      <c r="IH27" s="18"/>
      <c r="II27" s="18"/>
      <c r="IJ27" s="18"/>
      <c r="IK27" s="18"/>
      <c r="IL27" s="18"/>
      <c r="IM27" s="18"/>
      <c r="IN27" s="18"/>
    </row>
    <row r="28" spans="1:248" ht="13.5" thickBot="1" x14ac:dyDescent="0.25">
      <c r="A28" s="36"/>
      <c r="B28" s="36"/>
      <c r="C28" s="8"/>
      <c r="D28" s="9"/>
      <c r="E28" s="10" t="s">
        <v>2</v>
      </c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8"/>
      <c r="BY28" s="18"/>
      <c r="BZ28" s="18"/>
      <c r="CA28" s="18"/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/>
      <c r="CV28" s="18"/>
      <c r="CW28" s="18"/>
      <c r="CX28" s="18"/>
      <c r="CY28" s="18"/>
      <c r="CZ28" s="18"/>
      <c r="DA28" s="18"/>
      <c r="DB28" s="18"/>
      <c r="DC28" s="18"/>
      <c r="DD28" s="18"/>
      <c r="DE28" s="18"/>
      <c r="DF28" s="18"/>
      <c r="DG28" s="18"/>
      <c r="DH28" s="18"/>
      <c r="DI28" s="18"/>
      <c r="DJ28" s="18"/>
      <c r="DK28" s="18"/>
      <c r="DL28" s="18"/>
      <c r="DM28" s="18"/>
      <c r="DN28" s="18"/>
      <c r="DO28" s="18"/>
      <c r="DP28" s="18"/>
      <c r="DQ28" s="18"/>
      <c r="DR28" s="18"/>
      <c r="DS28" s="18"/>
      <c r="DT28" s="18"/>
      <c r="DU28" s="18"/>
      <c r="DV28" s="18"/>
      <c r="DW28" s="18"/>
      <c r="DX28" s="18"/>
      <c r="DY28" s="18"/>
      <c r="DZ28" s="18"/>
      <c r="EA28" s="18"/>
      <c r="EB28" s="18"/>
      <c r="EC28" s="18"/>
      <c r="ED28" s="18"/>
      <c r="EE28" s="18"/>
      <c r="EF28" s="18"/>
      <c r="EG28" s="18"/>
      <c r="EH28" s="18"/>
      <c r="EI28" s="18"/>
      <c r="EJ28" s="18"/>
      <c r="EK28" s="18"/>
      <c r="EL28" s="18"/>
      <c r="EM28" s="18"/>
      <c r="EN28" s="18"/>
      <c r="EO28" s="18"/>
      <c r="EP28" s="18"/>
      <c r="EQ28" s="18"/>
      <c r="ER28" s="18"/>
      <c r="ES28" s="18"/>
      <c r="ET28" s="18"/>
      <c r="EU28" s="18"/>
      <c r="EV28" s="18"/>
      <c r="EW28" s="18"/>
      <c r="EX28" s="18"/>
      <c r="EY28" s="18"/>
      <c r="EZ28" s="18"/>
      <c r="FA28" s="18"/>
      <c r="FB28" s="18"/>
      <c r="FC28" s="18"/>
      <c r="FD28" s="18"/>
      <c r="FE28" s="18"/>
      <c r="FF28" s="18"/>
      <c r="FG28" s="18"/>
      <c r="FH28" s="18"/>
      <c r="FI28" s="18"/>
      <c r="FJ28" s="18"/>
      <c r="FK28" s="18"/>
      <c r="FL28" s="18"/>
      <c r="FM28" s="18"/>
      <c r="FN28" s="18"/>
      <c r="FO28" s="18"/>
      <c r="FP28" s="18"/>
      <c r="FQ28" s="18"/>
      <c r="FR28" s="18"/>
      <c r="FS28" s="18"/>
      <c r="FT28" s="18"/>
      <c r="FU28" s="18"/>
      <c r="FV28" s="18"/>
      <c r="FW28" s="18"/>
      <c r="FX28" s="18"/>
      <c r="FY28" s="18"/>
      <c r="FZ28" s="18"/>
      <c r="GA28" s="18"/>
      <c r="GB28" s="18"/>
      <c r="GC28" s="18"/>
      <c r="GD28" s="18"/>
      <c r="GE28" s="18"/>
      <c r="GF28" s="18"/>
      <c r="GG28" s="18"/>
      <c r="GH28" s="18"/>
      <c r="GI28" s="18"/>
      <c r="GJ28" s="18"/>
      <c r="GK28" s="18"/>
      <c r="GL28" s="18"/>
      <c r="GM28" s="18"/>
      <c r="GN28" s="18"/>
      <c r="GO28" s="18"/>
      <c r="GP28" s="18"/>
      <c r="GQ28" s="18"/>
      <c r="GR28" s="18"/>
      <c r="GS28" s="18"/>
      <c r="GT28" s="18"/>
      <c r="GU28" s="18"/>
      <c r="GV28" s="18"/>
      <c r="GW28" s="18"/>
      <c r="GX28" s="18"/>
      <c r="GY28" s="18"/>
      <c r="GZ28" s="18"/>
      <c r="HA28" s="18"/>
      <c r="HB28" s="18"/>
      <c r="HC28" s="18"/>
      <c r="HD28" s="18"/>
      <c r="HE28" s="18"/>
      <c r="HF28" s="18"/>
      <c r="HG28" s="18"/>
      <c r="HH28" s="18"/>
      <c r="HI28" s="18"/>
      <c r="HJ28" s="18"/>
      <c r="HK28" s="18"/>
      <c r="HL28" s="18"/>
      <c r="HM28" s="18"/>
      <c r="HN28" s="18"/>
      <c r="HO28" s="18"/>
      <c r="HP28" s="18"/>
      <c r="HQ28" s="18"/>
      <c r="HR28" s="18"/>
      <c r="HS28" s="18"/>
      <c r="HT28" s="18"/>
      <c r="HU28" s="18"/>
      <c r="HV28" s="18"/>
      <c r="HW28" s="18"/>
      <c r="HX28" s="18"/>
      <c r="HY28" s="18"/>
      <c r="HZ28" s="18"/>
      <c r="IA28" s="18"/>
      <c r="IB28" s="18"/>
      <c r="IC28" s="18"/>
      <c r="ID28" s="18"/>
      <c r="IE28" s="18"/>
      <c r="IF28" s="18"/>
      <c r="IG28" s="18"/>
      <c r="IH28" s="18"/>
      <c r="II28" s="18"/>
      <c r="IJ28" s="18"/>
      <c r="IK28" s="18"/>
      <c r="IL28" s="18"/>
      <c r="IM28" s="18"/>
      <c r="IN28" s="18"/>
    </row>
    <row r="29" spans="1:248" ht="24.75" thickBot="1" x14ac:dyDescent="0.25">
      <c r="A29" s="11" t="s">
        <v>49</v>
      </c>
      <c r="B29" s="12" t="s">
        <v>50</v>
      </c>
      <c r="C29" s="12" t="str">
        <f>+C6</f>
        <v>2018. évi</v>
      </c>
      <c r="D29" s="37" t="s">
        <v>6</v>
      </c>
      <c r="E29" s="37" t="str">
        <f>+E6</f>
        <v>2020. évi</v>
      </c>
      <c r="F29" s="3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8"/>
      <c r="BY29" s="18"/>
      <c r="BZ29" s="18"/>
      <c r="CA29" s="18"/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/>
      <c r="CV29" s="18"/>
      <c r="CW29" s="18"/>
      <c r="CX29" s="18"/>
      <c r="CY29" s="18"/>
      <c r="CZ29" s="18"/>
      <c r="DA29" s="18"/>
      <c r="DB29" s="18"/>
      <c r="DC29" s="18"/>
      <c r="DD29" s="18"/>
      <c r="DE29" s="18"/>
      <c r="DF29" s="18"/>
      <c r="DG29" s="18"/>
      <c r="DH29" s="18"/>
      <c r="DI29" s="18"/>
      <c r="DJ29" s="18"/>
      <c r="DK29" s="18"/>
      <c r="DL29" s="18"/>
      <c r="DM29" s="18"/>
      <c r="DN29" s="18"/>
      <c r="DO29" s="18"/>
      <c r="DP29" s="18"/>
      <c r="DQ29" s="18"/>
      <c r="DR29" s="18"/>
      <c r="DS29" s="18"/>
      <c r="DT29" s="18"/>
      <c r="DU29" s="18"/>
      <c r="DV29" s="18"/>
      <c r="DW29" s="18"/>
      <c r="DX29" s="18"/>
      <c r="DY29" s="18"/>
      <c r="DZ29" s="18"/>
      <c r="EA29" s="18"/>
      <c r="EB29" s="18"/>
      <c r="EC29" s="18"/>
      <c r="ED29" s="18"/>
      <c r="EE29" s="18"/>
      <c r="EF29" s="18"/>
      <c r="EG29" s="18"/>
      <c r="EH29" s="18"/>
      <c r="EI29" s="18"/>
      <c r="EJ29" s="18"/>
      <c r="EK29" s="18"/>
      <c r="EL29" s="18"/>
      <c r="EM29" s="18"/>
      <c r="EN29" s="18"/>
      <c r="EO29" s="18"/>
      <c r="EP29" s="18"/>
      <c r="EQ29" s="18"/>
      <c r="ER29" s="18"/>
      <c r="ES29" s="18"/>
      <c r="ET29" s="18"/>
      <c r="EU29" s="18"/>
      <c r="EV29" s="18"/>
      <c r="EW29" s="18"/>
      <c r="EX29" s="18"/>
      <c r="EY29" s="18"/>
      <c r="EZ29" s="18"/>
      <c r="FA29" s="18"/>
      <c r="FB29" s="18"/>
      <c r="FC29" s="18"/>
      <c r="FD29" s="18"/>
      <c r="FE29" s="18"/>
      <c r="FF29" s="18"/>
      <c r="FG29" s="18"/>
      <c r="FH29" s="18"/>
      <c r="FI29" s="18"/>
      <c r="FJ29" s="18"/>
      <c r="FK29" s="18"/>
      <c r="FL29" s="18"/>
      <c r="FM29" s="18"/>
      <c r="FN29" s="18"/>
      <c r="FO29" s="18"/>
      <c r="FP29" s="18"/>
      <c r="FQ29" s="18"/>
      <c r="FR29" s="18"/>
      <c r="FS29" s="18"/>
      <c r="FT29" s="18"/>
      <c r="FU29" s="18"/>
      <c r="FV29" s="18"/>
      <c r="FW29" s="18"/>
      <c r="FX29" s="18"/>
      <c r="FY29" s="18"/>
      <c r="FZ29" s="18"/>
      <c r="GA29" s="18"/>
      <c r="GB29" s="18"/>
      <c r="GC29" s="18"/>
      <c r="GD29" s="18"/>
      <c r="GE29" s="18"/>
      <c r="GF29" s="18"/>
      <c r="GG29" s="18"/>
      <c r="GH29" s="18"/>
      <c r="GI29" s="18"/>
      <c r="GJ29" s="18"/>
      <c r="GK29" s="18"/>
      <c r="GL29" s="18"/>
      <c r="GM29" s="18"/>
      <c r="GN29" s="18"/>
      <c r="GO29" s="18"/>
      <c r="GP29" s="18"/>
      <c r="GQ29" s="18"/>
      <c r="GR29" s="18"/>
      <c r="GS29" s="18"/>
      <c r="GT29" s="18"/>
      <c r="GU29" s="18"/>
      <c r="GV29" s="18"/>
      <c r="GW29" s="18"/>
      <c r="GX29" s="18"/>
      <c r="GY29" s="18"/>
      <c r="GZ29" s="18"/>
      <c r="HA29" s="18"/>
      <c r="HB29" s="18"/>
      <c r="HC29" s="18"/>
      <c r="HD29" s="18"/>
      <c r="HE29" s="18"/>
      <c r="HF29" s="18"/>
      <c r="HG29" s="18"/>
      <c r="HH29" s="18"/>
      <c r="HI29" s="18"/>
      <c r="HJ29" s="18"/>
      <c r="HK29" s="18"/>
      <c r="HL29" s="18"/>
      <c r="HM29" s="18"/>
      <c r="HN29" s="18"/>
      <c r="HO29" s="18"/>
      <c r="HP29" s="18"/>
      <c r="HQ29" s="18"/>
      <c r="HR29" s="18"/>
      <c r="HS29" s="18"/>
      <c r="HT29" s="18"/>
      <c r="HU29" s="18"/>
      <c r="HV29" s="18"/>
      <c r="HW29" s="18"/>
      <c r="HX29" s="18"/>
      <c r="HY29" s="18"/>
      <c r="HZ29" s="18"/>
      <c r="IA29" s="18"/>
      <c r="IB29" s="18"/>
      <c r="IC29" s="18"/>
      <c r="ID29" s="18"/>
      <c r="IE29" s="18"/>
      <c r="IF29" s="18"/>
      <c r="IG29" s="18"/>
      <c r="IH29" s="18"/>
      <c r="II29" s="18"/>
      <c r="IJ29" s="18"/>
      <c r="IK29" s="18"/>
      <c r="IL29" s="18"/>
      <c r="IM29" s="18"/>
      <c r="IN29" s="18"/>
    </row>
    <row r="30" spans="1:248" ht="13.5" thickBot="1" x14ac:dyDescent="0.25">
      <c r="A30" s="39"/>
      <c r="B30" s="39" t="s">
        <v>8</v>
      </c>
      <c r="C30" s="40" t="s">
        <v>9</v>
      </c>
      <c r="D30" s="41" t="s">
        <v>10</v>
      </c>
      <c r="E30" s="42" t="s">
        <v>11</v>
      </c>
      <c r="F30" s="3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8"/>
      <c r="BY30" s="18"/>
      <c r="BZ30" s="18"/>
      <c r="CA30" s="18"/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/>
      <c r="CV30" s="18"/>
      <c r="CW30" s="18"/>
      <c r="CX30" s="18"/>
      <c r="CY30" s="18"/>
      <c r="CZ30" s="18"/>
      <c r="DA30" s="18"/>
      <c r="DB30" s="18"/>
      <c r="DC30" s="18"/>
      <c r="DD30" s="18"/>
      <c r="DE30" s="18"/>
      <c r="DF30" s="18"/>
      <c r="DG30" s="18"/>
      <c r="DH30" s="18"/>
      <c r="DI30" s="18"/>
      <c r="DJ30" s="18"/>
      <c r="DK30" s="18"/>
      <c r="DL30" s="18"/>
      <c r="DM30" s="18"/>
      <c r="DN30" s="18"/>
      <c r="DO30" s="18"/>
      <c r="DP30" s="18"/>
      <c r="DQ30" s="18"/>
      <c r="DR30" s="18"/>
      <c r="DS30" s="18"/>
      <c r="DT30" s="18"/>
      <c r="DU30" s="18"/>
      <c r="DV30" s="18"/>
      <c r="DW30" s="18"/>
      <c r="DX30" s="18"/>
      <c r="DY30" s="18"/>
      <c r="DZ30" s="18"/>
      <c r="EA30" s="18"/>
      <c r="EB30" s="18"/>
      <c r="EC30" s="18"/>
      <c r="ED30" s="18"/>
      <c r="EE30" s="18"/>
      <c r="EF30" s="18"/>
      <c r="EG30" s="18"/>
      <c r="EH30" s="18"/>
      <c r="EI30" s="18"/>
      <c r="EJ30" s="18"/>
      <c r="EK30" s="18"/>
      <c r="EL30" s="18"/>
      <c r="EM30" s="18"/>
      <c r="EN30" s="18"/>
      <c r="EO30" s="18"/>
      <c r="EP30" s="18"/>
      <c r="EQ30" s="18"/>
      <c r="ER30" s="18"/>
      <c r="ES30" s="18"/>
      <c r="ET30" s="18"/>
      <c r="EU30" s="18"/>
      <c r="EV30" s="18"/>
      <c r="EW30" s="18"/>
      <c r="EX30" s="18"/>
      <c r="EY30" s="18"/>
      <c r="EZ30" s="18"/>
      <c r="FA30" s="18"/>
      <c r="FB30" s="18"/>
      <c r="FC30" s="18"/>
      <c r="FD30" s="18"/>
      <c r="FE30" s="18"/>
      <c r="FF30" s="18"/>
      <c r="FG30" s="18"/>
      <c r="FH30" s="18"/>
      <c r="FI30" s="18"/>
      <c r="FJ30" s="18"/>
      <c r="FK30" s="18"/>
      <c r="FL30" s="18"/>
      <c r="FM30" s="18"/>
      <c r="FN30" s="18"/>
      <c r="FO30" s="18"/>
      <c r="FP30" s="18"/>
      <c r="FQ30" s="18"/>
      <c r="FR30" s="18"/>
      <c r="FS30" s="18"/>
      <c r="FT30" s="18"/>
      <c r="FU30" s="18"/>
      <c r="FV30" s="18"/>
      <c r="FW30" s="18"/>
      <c r="FX30" s="18"/>
      <c r="FY30" s="18"/>
      <c r="FZ30" s="18"/>
      <c r="GA30" s="18"/>
      <c r="GB30" s="18"/>
      <c r="GC30" s="18"/>
      <c r="GD30" s="18"/>
      <c r="GE30" s="18"/>
      <c r="GF30" s="18"/>
      <c r="GG30" s="18"/>
      <c r="GH30" s="18"/>
      <c r="GI30" s="18"/>
      <c r="GJ30" s="18"/>
      <c r="GK30" s="18"/>
      <c r="GL30" s="18"/>
      <c r="GM30" s="18"/>
      <c r="GN30" s="18"/>
      <c r="GO30" s="18"/>
      <c r="GP30" s="18"/>
      <c r="GQ30" s="18"/>
      <c r="GR30" s="18"/>
      <c r="GS30" s="18"/>
      <c r="GT30" s="18"/>
      <c r="GU30" s="18"/>
      <c r="GV30" s="18"/>
      <c r="GW30" s="18"/>
      <c r="GX30" s="18"/>
      <c r="GY30" s="18"/>
      <c r="GZ30" s="18"/>
      <c r="HA30" s="18"/>
      <c r="HB30" s="18"/>
      <c r="HC30" s="18"/>
      <c r="HD30" s="18"/>
      <c r="HE30" s="18"/>
      <c r="HF30" s="18"/>
      <c r="HG30" s="18"/>
      <c r="HH30" s="18"/>
      <c r="HI30" s="18"/>
      <c r="HJ30" s="18"/>
      <c r="HK30" s="18"/>
      <c r="HL30" s="18"/>
      <c r="HM30" s="18"/>
      <c r="HN30" s="18"/>
      <c r="HO30" s="18"/>
      <c r="HP30" s="18"/>
      <c r="HQ30" s="18"/>
      <c r="HR30" s="18"/>
      <c r="HS30" s="18"/>
      <c r="HT30" s="18"/>
      <c r="HU30" s="18"/>
      <c r="HV30" s="18"/>
      <c r="HW30" s="18"/>
      <c r="HX30" s="18"/>
      <c r="HY30" s="18"/>
      <c r="HZ30" s="18"/>
      <c r="IA30" s="18"/>
      <c r="IB30" s="18"/>
      <c r="IC30" s="18"/>
      <c r="ID30" s="18"/>
      <c r="IE30" s="18"/>
      <c r="IF30" s="18"/>
      <c r="IG30" s="18"/>
      <c r="IH30" s="18"/>
      <c r="II30" s="18"/>
      <c r="IJ30" s="18"/>
      <c r="IK30" s="18"/>
      <c r="IL30" s="18"/>
      <c r="IM30" s="18"/>
      <c r="IN30" s="18"/>
    </row>
    <row r="31" spans="1:248" ht="13.5" thickBot="1" x14ac:dyDescent="0.25">
      <c r="A31" s="15" t="s">
        <v>12</v>
      </c>
      <c r="B31" s="43" t="s">
        <v>51</v>
      </c>
      <c r="C31" s="17">
        <f>SUM(C32:C36)</f>
        <v>919078</v>
      </c>
      <c r="D31" s="17">
        <f>SUM(D32:D36)</f>
        <v>893558</v>
      </c>
      <c r="E31" s="17">
        <f>SUM(E32:E36)</f>
        <v>906412</v>
      </c>
      <c r="F31" s="3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  <c r="AP31" s="18"/>
      <c r="AQ31" s="18"/>
      <c r="AR31" s="18"/>
      <c r="AS31" s="18"/>
      <c r="AT31" s="18"/>
      <c r="AU31" s="18"/>
      <c r="AV31" s="18"/>
      <c r="AW31" s="18"/>
      <c r="AX31" s="18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  <c r="BV31" s="18"/>
      <c r="BW31" s="18"/>
      <c r="BX31" s="18"/>
      <c r="BY31" s="18"/>
      <c r="BZ31" s="18"/>
      <c r="CA31" s="18"/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/>
      <c r="CV31" s="18"/>
      <c r="CW31" s="18"/>
      <c r="CX31" s="18"/>
      <c r="CY31" s="18"/>
      <c r="CZ31" s="18"/>
      <c r="DA31" s="18"/>
      <c r="DB31" s="18"/>
      <c r="DC31" s="18"/>
      <c r="DD31" s="18"/>
      <c r="DE31" s="18"/>
      <c r="DF31" s="18"/>
      <c r="DG31" s="18"/>
      <c r="DH31" s="18"/>
      <c r="DI31" s="18"/>
      <c r="DJ31" s="18"/>
      <c r="DK31" s="18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8"/>
      <c r="EB31" s="18"/>
      <c r="EC31" s="18"/>
      <c r="ED31" s="18"/>
      <c r="EE31" s="18"/>
      <c r="EF31" s="18"/>
      <c r="EG31" s="18"/>
      <c r="EH31" s="18"/>
      <c r="EI31" s="18"/>
      <c r="EJ31" s="18"/>
      <c r="EK31" s="18"/>
      <c r="EL31" s="18"/>
      <c r="EM31" s="18"/>
      <c r="EN31" s="18"/>
      <c r="EO31" s="18"/>
      <c r="EP31" s="18"/>
      <c r="EQ31" s="18"/>
      <c r="ER31" s="18"/>
      <c r="ES31" s="18"/>
      <c r="ET31" s="18"/>
      <c r="EU31" s="18"/>
      <c r="EV31" s="18"/>
      <c r="EW31" s="18"/>
      <c r="EX31" s="18"/>
      <c r="EY31" s="18"/>
      <c r="EZ31" s="18"/>
      <c r="FA31" s="18"/>
      <c r="FB31" s="18"/>
      <c r="FC31" s="18"/>
      <c r="FD31" s="18"/>
      <c r="FE31" s="18"/>
      <c r="FF31" s="18"/>
      <c r="FG31" s="18"/>
      <c r="FH31" s="18"/>
      <c r="FI31" s="18"/>
      <c r="FJ31" s="18"/>
      <c r="FK31" s="18"/>
      <c r="FL31" s="18"/>
      <c r="FM31" s="18"/>
      <c r="FN31" s="18"/>
      <c r="FO31" s="18"/>
      <c r="FP31" s="18"/>
      <c r="FQ31" s="18"/>
      <c r="FR31" s="18"/>
      <c r="FS31" s="18"/>
      <c r="FT31" s="18"/>
      <c r="FU31" s="18"/>
      <c r="FV31" s="18"/>
      <c r="FW31" s="18"/>
      <c r="FX31" s="18"/>
      <c r="FY31" s="18"/>
      <c r="FZ31" s="18"/>
      <c r="GA31" s="18"/>
      <c r="GB31" s="18"/>
      <c r="GC31" s="18"/>
      <c r="GD31" s="18"/>
      <c r="GE31" s="18"/>
      <c r="GF31" s="18"/>
      <c r="GG31" s="18"/>
      <c r="GH31" s="18"/>
      <c r="GI31" s="18"/>
      <c r="GJ31" s="18"/>
      <c r="GK31" s="18"/>
      <c r="GL31" s="18"/>
      <c r="GM31" s="18"/>
      <c r="GN31" s="18"/>
      <c r="GO31" s="18"/>
      <c r="GP31" s="18"/>
      <c r="GQ31" s="18"/>
      <c r="GR31" s="18"/>
      <c r="GS31" s="18"/>
      <c r="GT31" s="18"/>
      <c r="GU31" s="18"/>
      <c r="GV31" s="18"/>
      <c r="GW31" s="18"/>
      <c r="GX31" s="18"/>
      <c r="GY31" s="18"/>
      <c r="GZ31" s="18"/>
      <c r="HA31" s="18"/>
      <c r="HB31" s="18"/>
      <c r="HC31" s="18"/>
      <c r="HD31" s="18"/>
      <c r="HE31" s="18"/>
      <c r="HF31" s="18"/>
      <c r="HG31" s="18"/>
      <c r="HH31" s="18"/>
      <c r="HI31" s="18"/>
      <c r="HJ31" s="18"/>
      <c r="HK31" s="18"/>
      <c r="HL31" s="18"/>
      <c r="HM31" s="18"/>
      <c r="HN31" s="18"/>
      <c r="HO31" s="18"/>
      <c r="HP31" s="18"/>
      <c r="HQ31" s="18"/>
      <c r="HR31" s="18"/>
      <c r="HS31" s="18"/>
      <c r="HT31" s="18"/>
      <c r="HU31" s="18"/>
      <c r="HV31" s="18"/>
      <c r="HW31" s="18"/>
      <c r="HX31" s="18"/>
      <c r="HY31" s="18"/>
      <c r="HZ31" s="18"/>
      <c r="IA31" s="18"/>
      <c r="IB31" s="18"/>
      <c r="IC31" s="18"/>
      <c r="ID31" s="18"/>
      <c r="IE31" s="18"/>
      <c r="IF31" s="18"/>
      <c r="IG31" s="18"/>
      <c r="IH31" s="18"/>
      <c r="II31" s="18"/>
      <c r="IJ31" s="18"/>
      <c r="IK31" s="18"/>
      <c r="IL31" s="18"/>
      <c r="IM31" s="18"/>
      <c r="IN31" s="18"/>
    </row>
    <row r="32" spans="1:248" ht="12.75" x14ac:dyDescent="0.2">
      <c r="A32" s="21" t="s">
        <v>52</v>
      </c>
      <c r="B32" s="44" t="s">
        <v>53</v>
      </c>
      <c r="C32" s="45">
        <v>477930</v>
      </c>
      <c r="D32" s="45">
        <v>490062</v>
      </c>
      <c r="E32" s="45">
        <v>495017</v>
      </c>
      <c r="F32" s="3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/>
      <c r="CV32" s="18"/>
      <c r="CW32" s="18"/>
      <c r="CX32" s="18"/>
      <c r="CY32" s="18"/>
      <c r="CZ32" s="18"/>
      <c r="DA32" s="18"/>
      <c r="DB32" s="18"/>
      <c r="DC32" s="18"/>
      <c r="DD32" s="18"/>
      <c r="DE32" s="18"/>
      <c r="DF32" s="18"/>
      <c r="DG32" s="18"/>
      <c r="DH32" s="18"/>
      <c r="DI32" s="18"/>
      <c r="DJ32" s="18"/>
      <c r="DK32" s="18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8"/>
      <c r="EB32" s="18"/>
      <c r="EC32" s="18"/>
      <c r="ED32" s="18"/>
      <c r="EE32" s="18"/>
      <c r="EF32" s="18"/>
      <c r="EG32" s="18"/>
      <c r="EH32" s="18"/>
      <c r="EI32" s="18"/>
      <c r="EJ32" s="18"/>
      <c r="EK32" s="18"/>
      <c r="EL32" s="18"/>
      <c r="EM32" s="18"/>
      <c r="EN32" s="18"/>
      <c r="EO32" s="18"/>
      <c r="EP32" s="18"/>
      <c r="EQ32" s="18"/>
      <c r="ER32" s="18"/>
      <c r="ES32" s="18"/>
      <c r="ET32" s="18"/>
      <c r="EU32" s="18"/>
      <c r="EV32" s="18"/>
      <c r="EW32" s="18"/>
      <c r="EX32" s="18"/>
      <c r="EY32" s="18"/>
      <c r="EZ32" s="18"/>
      <c r="FA32" s="18"/>
      <c r="FB32" s="18"/>
      <c r="FC32" s="18"/>
      <c r="FD32" s="18"/>
      <c r="FE32" s="18"/>
      <c r="FF32" s="18"/>
      <c r="FG32" s="18"/>
      <c r="FH32" s="18"/>
      <c r="FI32" s="18"/>
      <c r="FJ32" s="18"/>
      <c r="FK32" s="18"/>
      <c r="FL32" s="18"/>
      <c r="FM32" s="18"/>
      <c r="FN32" s="18"/>
      <c r="FO32" s="18"/>
      <c r="FP32" s="18"/>
      <c r="FQ32" s="18"/>
      <c r="FR32" s="18"/>
      <c r="FS32" s="18"/>
      <c r="FT32" s="18"/>
      <c r="FU32" s="18"/>
      <c r="FV32" s="18"/>
      <c r="FW32" s="18"/>
      <c r="FX32" s="18"/>
      <c r="FY32" s="18"/>
      <c r="FZ32" s="18"/>
      <c r="GA32" s="18"/>
      <c r="GB32" s="18"/>
      <c r="GC32" s="18"/>
      <c r="GD32" s="18"/>
      <c r="GE32" s="18"/>
      <c r="GF32" s="18"/>
      <c r="GG32" s="18"/>
      <c r="GH32" s="18"/>
      <c r="GI32" s="18"/>
      <c r="GJ32" s="18"/>
      <c r="GK32" s="18"/>
      <c r="GL32" s="18"/>
      <c r="GM32" s="18"/>
      <c r="GN32" s="18"/>
      <c r="GO32" s="18"/>
      <c r="GP32" s="18"/>
      <c r="GQ32" s="18"/>
      <c r="GR32" s="18"/>
      <c r="GS32" s="18"/>
      <c r="GT32" s="18"/>
      <c r="GU32" s="18"/>
      <c r="GV32" s="18"/>
      <c r="GW32" s="18"/>
      <c r="GX32" s="18"/>
      <c r="GY32" s="18"/>
      <c r="GZ32" s="18"/>
      <c r="HA32" s="18"/>
      <c r="HB32" s="18"/>
      <c r="HC32" s="18"/>
      <c r="HD32" s="18"/>
      <c r="HE32" s="18"/>
      <c r="HF32" s="18"/>
      <c r="HG32" s="18"/>
      <c r="HH32" s="18"/>
      <c r="HI32" s="18"/>
      <c r="HJ32" s="18"/>
      <c r="HK32" s="18"/>
      <c r="HL32" s="18"/>
      <c r="HM32" s="18"/>
      <c r="HN32" s="18"/>
      <c r="HO32" s="18"/>
      <c r="HP32" s="18"/>
      <c r="HQ32" s="18"/>
      <c r="HR32" s="18"/>
      <c r="HS32" s="18"/>
      <c r="HT32" s="18"/>
      <c r="HU32" s="18"/>
      <c r="HV32" s="18"/>
      <c r="HW32" s="18"/>
      <c r="HX32" s="18"/>
      <c r="HY32" s="18"/>
      <c r="HZ32" s="18"/>
      <c r="IA32" s="18"/>
      <c r="IB32" s="18"/>
      <c r="IC32" s="18"/>
      <c r="ID32" s="18"/>
      <c r="IE32" s="18"/>
      <c r="IF32" s="18"/>
      <c r="IG32" s="18"/>
      <c r="IH32" s="18"/>
      <c r="II32" s="18"/>
      <c r="IJ32" s="18"/>
      <c r="IK32" s="18"/>
      <c r="IL32" s="18"/>
      <c r="IM32" s="18"/>
      <c r="IN32" s="18"/>
    </row>
    <row r="33" spans="1:248" ht="12.75" x14ac:dyDescent="0.2">
      <c r="A33" s="24" t="s">
        <v>54</v>
      </c>
      <c r="B33" s="46" t="s">
        <v>55</v>
      </c>
      <c r="C33" s="47">
        <v>100365</v>
      </c>
      <c r="D33" s="47">
        <v>98100</v>
      </c>
      <c r="E33" s="47">
        <v>99500</v>
      </c>
      <c r="F33" s="3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8"/>
      <c r="BY33" s="18"/>
      <c r="BZ33" s="18"/>
      <c r="CA33" s="18"/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/>
      <c r="CV33" s="18"/>
      <c r="CW33" s="18"/>
      <c r="CX33" s="18"/>
      <c r="CY33" s="18"/>
      <c r="CZ33" s="18"/>
      <c r="DA33" s="18"/>
      <c r="DB33" s="18"/>
      <c r="DC33" s="18"/>
      <c r="DD33" s="18"/>
      <c r="DE33" s="18"/>
      <c r="DF33" s="18"/>
      <c r="DG33" s="18"/>
      <c r="DH33" s="18"/>
      <c r="DI33" s="18"/>
      <c r="DJ33" s="18"/>
      <c r="DK33" s="18"/>
      <c r="DL33" s="18"/>
      <c r="DM33" s="18"/>
      <c r="DN33" s="18"/>
      <c r="DO33" s="18"/>
      <c r="DP33" s="18"/>
      <c r="DQ33" s="18"/>
      <c r="DR33" s="18"/>
      <c r="DS33" s="18"/>
      <c r="DT33" s="18"/>
      <c r="DU33" s="18"/>
      <c r="DV33" s="18"/>
      <c r="DW33" s="18"/>
      <c r="DX33" s="18"/>
      <c r="DY33" s="18"/>
      <c r="DZ33" s="18"/>
      <c r="EA33" s="18"/>
      <c r="EB33" s="18"/>
      <c r="EC33" s="18"/>
      <c r="ED33" s="18"/>
      <c r="EE33" s="18"/>
      <c r="EF33" s="18"/>
      <c r="EG33" s="18"/>
      <c r="EH33" s="18"/>
      <c r="EI33" s="18"/>
      <c r="EJ33" s="18"/>
      <c r="EK33" s="18"/>
      <c r="EL33" s="18"/>
      <c r="EM33" s="18"/>
      <c r="EN33" s="18"/>
      <c r="EO33" s="18"/>
      <c r="EP33" s="18"/>
      <c r="EQ33" s="18"/>
      <c r="ER33" s="18"/>
      <c r="ES33" s="18"/>
      <c r="ET33" s="18"/>
      <c r="EU33" s="18"/>
      <c r="EV33" s="18"/>
      <c r="EW33" s="18"/>
      <c r="EX33" s="18"/>
      <c r="EY33" s="18"/>
      <c r="EZ33" s="18"/>
      <c r="FA33" s="18"/>
      <c r="FB33" s="18"/>
      <c r="FC33" s="18"/>
      <c r="FD33" s="18"/>
      <c r="FE33" s="18"/>
      <c r="FF33" s="18"/>
      <c r="FG33" s="18"/>
      <c r="FH33" s="18"/>
      <c r="FI33" s="18"/>
      <c r="FJ33" s="18"/>
      <c r="FK33" s="18"/>
      <c r="FL33" s="18"/>
      <c r="FM33" s="18"/>
      <c r="FN33" s="18"/>
      <c r="FO33" s="18"/>
      <c r="FP33" s="18"/>
      <c r="FQ33" s="18"/>
      <c r="FR33" s="18"/>
      <c r="FS33" s="18"/>
      <c r="FT33" s="18"/>
      <c r="FU33" s="18"/>
      <c r="FV33" s="18"/>
      <c r="FW33" s="18"/>
      <c r="FX33" s="18"/>
      <c r="FY33" s="18"/>
      <c r="FZ33" s="18"/>
      <c r="GA33" s="18"/>
      <c r="GB33" s="18"/>
      <c r="GC33" s="18"/>
      <c r="GD33" s="18"/>
      <c r="GE33" s="18"/>
      <c r="GF33" s="18"/>
      <c r="GG33" s="18"/>
      <c r="GH33" s="18"/>
      <c r="GI33" s="18"/>
      <c r="GJ33" s="18"/>
      <c r="GK33" s="18"/>
      <c r="GL33" s="18"/>
      <c r="GM33" s="18"/>
      <c r="GN33" s="18"/>
      <c r="GO33" s="18"/>
      <c r="GP33" s="18"/>
      <c r="GQ33" s="18"/>
      <c r="GR33" s="18"/>
      <c r="GS33" s="18"/>
      <c r="GT33" s="18"/>
      <c r="GU33" s="18"/>
      <c r="GV33" s="18"/>
      <c r="GW33" s="18"/>
      <c r="GX33" s="18"/>
      <c r="GY33" s="18"/>
      <c r="GZ33" s="18"/>
      <c r="HA33" s="18"/>
      <c r="HB33" s="18"/>
      <c r="HC33" s="18"/>
      <c r="HD33" s="18"/>
      <c r="HE33" s="18"/>
      <c r="HF33" s="18"/>
      <c r="HG33" s="18"/>
      <c r="HH33" s="18"/>
      <c r="HI33" s="18"/>
      <c r="HJ33" s="18"/>
      <c r="HK33" s="18"/>
      <c r="HL33" s="18"/>
      <c r="HM33" s="18"/>
      <c r="HN33" s="18"/>
      <c r="HO33" s="18"/>
      <c r="HP33" s="18"/>
      <c r="HQ33" s="18"/>
      <c r="HR33" s="18"/>
      <c r="HS33" s="18"/>
      <c r="HT33" s="18"/>
      <c r="HU33" s="18"/>
      <c r="HV33" s="18"/>
      <c r="HW33" s="18"/>
      <c r="HX33" s="18"/>
      <c r="HY33" s="18"/>
      <c r="HZ33" s="18"/>
      <c r="IA33" s="18"/>
      <c r="IB33" s="18"/>
      <c r="IC33" s="18"/>
      <c r="ID33" s="18"/>
      <c r="IE33" s="18"/>
      <c r="IF33" s="18"/>
      <c r="IG33" s="18"/>
      <c r="IH33" s="18"/>
      <c r="II33" s="18"/>
      <c r="IJ33" s="18"/>
      <c r="IK33" s="18"/>
      <c r="IL33" s="18"/>
      <c r="IM33" s="18"/>
      <c r="IN33" s="18"/>
    </row>
    <row r="34" spans="1:248" ht="12.75" x14ac:dyDescent="0.2">
      <c r="A34" s="24" t="s">
        <v>56</v>
      </c>
      <c r="B34" s="48" t="s">
        <v>57</v>
      </c>
      <c r="C34" s="47">
        <v>299599</v>
      </c>
      <c r="D34" s="47">
        <v>268461</v>
      </c>
      <c r="E34" s="47">
        <v>274641</v>
      </c>
      <c r="F34" s="3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8"/>
      <c r="BY34" s="18"/>
      <c r="BZ34" s="18"/>
      <c r="CA34" s="18"/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/>
      <c r="CV34" s="18"/>
      <c r="CW34" s="18"/>
      <c r="CX34" s="18"/>
      <c r="CY34" s="18"/>
      <c r="CZ34" s="18"/>
      <c r="DA34" s="18"/>
      <c r="DB34" s="18"/>
      <c r="DC34" s="18"/>
      <c r="DD34" s="18"/>
      <c r="DE34" s="18"/>
      <c r="DF34" s="18"/>
      <c r="DG34" s="18"/>
      <c r="DH34" s="18"/>
      <c r="DI34" s="18"/>
      <c r="DJ34" s="18"/>
      <c r="DK34" s="18"/>
      <c r="DL34" s="18"/>
      <c r="DM34" s="18"/>
      <c r="DN34" s="18"/>
      <c r="DO34" s="18"/>
      <c r="DP34" s="18"/>
      <c r="DQ34" s="18"/>
      <c r="DR34" s="18"/>
      <c r="DS34" s="18"/>
      <c r="DT34" s="18"/>
      <c r="DU34" s="18"/>
      <c r="DV34" s="18"/>
      <c r="DW34" s="18"/>
      <c r="DX34" s="18"/>
      <c r="DY34" s="18"/>
      <c r="DZ34" s="18"/>
      <c r="EA34" s="18"/>
      <c r="EB34" s="18"/>
      <c r="EC34" s="18"/>
      <c r="ED34" s="18"/>
      <c r="EE34" s="18"/>
      <c r="EF34" s="18"/>
      <c r="EG34" s="18"/>
      <c r="EH34" s="18"/>
      <c r="EI34" s="18"/>
      <c r="EJ34" s="18"/>
      <c r="EK34" s="18"/>
      <c r="EL34" s="18"/>
      <c r="EM34" s="18"/>
      <c r="EN34" s="18"/>
      <c r="EO34" s="18"/>
      <c r="EP34" s="18"/>
      <c r="EQ34" s="18"/>
      <c r="ER34" s="18"/>
      <c r="ES34" s="18"/>
      <c r="ET34" s="18"/>
      <c r="EU34" s="18"/>
      <c r="EV34" s="18"/>
      <c r="EW34" s="18"/>
      <c r="EX34" s="18"/>
      <c r="EY34" s="18"/>
      <c r="EZ34" s="18"/>
      <c r="FA34" s="18"/>
      <c r="FB34" s="18"/>
      <c r="FC34" s="18"/>
      <c r="FD34" s="18"/>
      <c r="FE34" s="18"/>
      <c r="FF34" s="18"/>
      <c r="FG34" s="18"/>
      <c r="FH34" s="18"/>
      <c r="FI34" s="18"/>
      <c r="FJ34" s="18"/>
      <c r="FK34" s="18"/>
      <c r="FL34" s="18"/>
      <c r="FM34" s="18"/>
      <c r="FN34" s="18"/>
      <c r="FO34" s="18"/>
      <c r="FP34" s="18"/>
      <c r="FQ34" s="18"/>
      <c r="FR34" s="18"/>
      <c r="FS34" s="18"/>
      <c r="FT34" s="18"/>
      <c r="FU34" s="18"/>
      <c r="FV34" s="18"/>
      <c r="FW34" s="18"/>
      <c r="FX34" s="18"/>
      <c r="FY34" s="18"/>
      <c r="FZ34" s="18"/>
      <c r="GA34" s="18"/>
      <c r="GB34" s="18"/>
      <c r="GC34" s="18"/>
      <c r="GD34" s="18"/>
      <c r="GE34" s="18"/>
      <c r="GF34" s="18"/>
      <c r="GG34" s="18"/>
      <c r="GH34" s="18"/>
      <c r="GI34" s="18"/>
      <c r="GJ34" s="18"/>
      <c r="GK34" s="18"/>
      <c r="GL34" s="18"/>
      <c r="GM34" s="18"/>
      <c r="GN34" s="18"/>
      <c r="GO34" s="18"/>
      <c r="GP34" s="18"/>
      <c r="GQ34" s="18"/>
      <c r="GR34" s="18"/>
      <c r="GS34" s="18"/>
      <c r="GT34" s="18"/>
      <c r="GU34" s="18"/>
      <c r="GV34" s="18"/>
      <c r="GW34" s="18"/>
      <c r="GX34" s="18"/>
      <c r="GY34" s="18"/>
      <c r="GZ34" s="18"/>
      <c r="HA34" s="18"/>
      <c r="HB34" s="18"/>
      <c r="HC34" s="18"/>
      <c r="HD34" s="18"/>
      <c r="HE34" s="18"/>
      <c r="HF34" s="18"/>
      <c r="HG34" s="18"/>
      <c r="HH34" s="18"/>
      <c r="HI34" s="18"/>
      <c r="HJ34" s="18"/>
      <c r="HK34" s="18"/>
      <c r="HL34" s="18"/>
      <c r="HM34" s="18"/>
      <c r="HN34" s="18"/>
      <c r="HO34" s="18"/>
      <c r="HP34" s="18"/>
      <c r="HQ34" s="18"/>
      <c r="HR34" s="18"/>
      <c r="HS34" s="18"/>
      <c r="HT34" s="18"/>
      <c r="HU34" s="18"/>
      <c r="HV34" s="18"/>
      <c r="HW34" s="18"/>
      <c r="HX34" s="18"/>
      <c r="HY34" s="18"/>
      <c r="HZ34" s="18"/>
      <c r="IA34" s="18"/>
      <c r="IB34" s="18"/>
      <c r="IC34" s="18"/>
      <c r="ID34" s="18"/>
      <c r="IE34" s="18"/>
      <c r="IF34" s="18"/>
      <c r="IG34" s="18"/>
      <c r="IH34" s="18"/>
      <c r="II34" s="18"/>
      <c r="IJ34" s="18"/>
      <c r="IK34" s="18"/>
      <c r="IL34" s="18"/>
      <c r="IM34" s="18"/>
      <c r="IN34" s="18"/>
    </row>
    <row r="35" spans="1:248" ht="12.75" x14ac:dyDescent="0.2">
      <c r="A35" s="24" t="s">
        <v>58</v>
      </c>
      <c r="B35" s="48" t="s">
        <v>59</v>
      </c>
      <c r="C35" s="47">
        <v>5300</v>
      </c>
      <c r="D35" s="47">
        <v>5000</v>
      </c>
      <c r="E35" s="47">
        <v>5000</v>
      </c>
      <c r="F35" s="3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8"/>
      <c r="BY35" s="18"/>
      <c r="BZ35" s="18"/>
      <c r="CA35" s="18"/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/>
      <c r="CV35" s="18"/>
      <c r="CW35" s="18"/>
      <c r="CX35" s="18"/>
      <c r="CY35" s="18"/>
      <c r="CZ35" s="18"/>
      <c r="DA35" s="18"/>
      <c r="DB35" s="18"/>
      <c r="DC35" s="18"/>
      <c r="DD35" s="18"/>
      <c r="DE35" s="18"/>
      <c r="DF35" s="18"/>
      <c r="DG35" s="18"/>
      <c r="DH35" s="18"/>
      <c r="DI35" s="18"/>
      <c r="DJ35" s="18"/>
      <c r="DK35" s="18"/>
      <c r="DL35" s="18"/>
      <c r="DM35" s="18"/>
      <c r="DN35" s="18"/>
      <c r="DO35" s="18"/>
      <c r="DP35" s="18"/>
      <c r="DQ35" s="18"/>
      <c r="DR35" s="18"/>
      <c r="DS35" s="18"/>
      <c r="DT35" s="18"/>
      <c r="DU35" s="18"/>
      <c r="DV35" s="18"/>
      <c r="DW35" s="18"/>
      <c r="DX35" s="18"/>
      <c r="DY35" s="18"/>
      <c r="DZ35" s="18"/>
      <c r="EA35" s="18"/>
      <c r="EB35" s="18"/>
      <c r="EC35" s="18"/>
      <c r="ED35" s="18"/>
      <c r="EE35" s="18"/>
      <c r="EF35" s="18"/>
      <c r="EG35" s="18"/>
      <c r="EH35" s="18"/>
      <c r="EI35" s="18"/>
      <c r="EJ35" s="18"/>
      <c r="EK35" s="18"/>
      <c r="EL35" s="18"/>
      <c r="EM35" s="18"/>
      <c r="EN35" s="18"/>
      <c r="EO35" s="18"/>
      <c r="EP35" s="18"/>
      <c r="EQ35" s="18"/>
      <c r="ER35" s="18"/>
      <c r="ES35" s="18"/>
      <c r="ET35" s="18"/>
      <c r="EU35" s="18"/>
      <c r="EV35" s="18"/>
      <c r="EW35" s="18"/>
      <c r="EX35" s="18"/>
      <c r="EY35" s="18"/>
      <c r="EZ35" s="18"/>
      <c r="FA35" s="18"/>
      <c r="FB35" s="18"/>
      <c r="FC35" s="18"/>
      <c r="FD35" s="18"/>
      <c r="FE35" s="18"/>
      <c r="FF35" s="18"/>
      <c r="FG35" s="18"/>
      <c r="FH35" s="18"/>
      <c r="FI35" s="18"/>
      <c r="FJ35" s="18"/>
      <c r="FK35" s="18"/>
      <c r="FL35" s="18"/>
      <c r="FM35" s="18"/>
      <c r="FN35" s="18"/>
      <c r="FO35" s="18"/>
      <c r="FP35" s="18"/>
      <c r="FQ35" s="18"/>
      <c r="FR35" s="18"/>
      <c r="FS35" s="18"/>
      <c r="FT35" s="18"/>
      <c r="FU35" s="18"/>
      <c r="FV35" s="18"/>
      <c r="FW35" s="18"/>
      <c r="FX35" s="18"/>
      <c r="FY35" s="18"/>
      <c r="FZ35" s="18"/>
      <c r="GA35" s="18"/>
      <c r="GB35" s="18"/>
      <c r="GC35" s="18"/>
      <c r="GD35" s="18"/>
      <c r="GE35" s="18"/>
      <c r="GF35" s="18"/>
      <c r="GG35" s="18"/>
      <c r="GH35" s="18"/>
      <c r="GI35" s="18"/>
      <c r="GJ35" s="18"/>
      <c r="GK35" s="18"/>
      <c r="GL35" s="18"/>
      <c r="GM35" s="18"/>
      <c r="GN35" s="18"/>
      <c r="GO35" s="18"/>
      <c r="GP35" s="18"/>
      <c r="GQ35" s="18"/>
      <c r="GR35" s="18"/>
      <c r="GS35" s="18"/>
      <c r="GT35" s="18"/>
      <c r="GU35" s="18"/>
      <c r="GV35" s="18"/>
      <c r="GW35" s="18"/>
      <c r="GX35" s="18"/>
      <c r="GY35" s="18"/>
      <c r="GZ35" s="18"/>
      <c r="HA35" s="18"/>
      <c r="HB35" s="18"/>
      <c r="HC35" s="18"/>
      <c r="HD35" s="18"/>
      <c r="HE35" s="18"/>
      <c r="HF35" s="18"/>
      <c r="HG35" s="18"/>
      <c r="HH35" s="18"/>
      <c r="HI35" s="18"/>
      <c r="HJ35" s="18"/>
      <c r="HK35" s="18"/>
      <c r="HL35" s="18"/>
      <c r="HM35" s="18"/>
      <c r="HN35" s="18"/>
      <c r="HO35" s="18"/>
      <c r="HP35" s="18"/>
      <c r="HQ35" s="18"/>
      <c r="HR35" s="18"/>
      <c r="HS35" s="18"/>
      <c r="HT35" s="18"/>
      <c r="HU35" s="18"/>
      <c r="HV35" s="18"/>
      <c r="HW35" s="18"/>
      <c r="HX35" s="18"/>
      <c r="HY35" s="18"/>
      <c r="HZ35" s="18"/>
      <c r="IA35" s="18"/>
      <c r="IB35" s="18"/>
      <c r="IC35" s="18"/>
      <c r="ID35" s="18"/>
      <c r="IE35" s="18"/>
      <c r="IF35" s="18"/>
      <c r="IG35" s="18"/>
      <c r="IH35" s="18"/>
      <c r="II35" s="18"/>
      <c r="IJ35" s="18"/>
      <c r="IK35" s="18"/>
      <c r="IL35" s="18"/>
      <c r="IM35" s="18"/>
      <c r="IN35" s="18"/>
    </row>
    <row r="36" spans="1:248" ht="13.5" thickBot="1" x14ac:dyDescent="0.25">
      <c r="A36" s="28" t="s">
        <v>60</v>
      </c>
      <c r="B36" s="49" t="s">
        <v>61</v>
      </c>
      <c r="C36" s="50">
        <v>35884</v>
      </c>
      <c r="D36" s="50">
        <v>31935</v>
      </c>
      <c r="E36" s="50">
        <v>32254</v>
      </c>
      <c r="F36" s="3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18"/>
      <c r="AK36" s="18"/>
      <c r="AL36" s="18"/>
      <c r="AM36" s="18"/>
      <c r="AN36" s="18"/>
      <c r="AO36" s="18"/>
      <c r="AP36" s="18"/>
      <c r="AQ36" s="18"/>
      <c r="AR36" s="18"/>
      <c r="AS36" s="18"/>
      <c r="AT36" s="18"/>
      <c r="AU36" s="18"/>
      <c r="AV36" s="18"/>
      <c r="AW36" s="18"/>
      <c r="AX36" s="18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  <c r="BU36" s="18"/>
      <c r="BV36" s="18"/>
      <c r="BW36" s="18"/>
      <c r="BX36" s="18"/>
      <c r="BY36" s="18"/>
      <c r="BZ36" s="18"/>
      <c r="CA36" s="18"/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/>
      <c r="CV36" s="18"/>
      <c r="CW36" s="18"/>
      <c r="CX36" s="18"/>
      <c r="CY36" s="18"/>
      <c r="CZ36" s="18"/>
      <c r="DA36" s="18"/>
      <c r="DB36" s="18"/>
      <c r="DC36" s="18"/>
      <c r="DD36" s="18"/>
      <c r="DE36" s="18"/>
      <c r="DF36" s="18"/>
      <c r="DG36" s="18"/>
      <c r="DH36" s="18"/>
      <c r="DI36" s="18"/>
      <c r="DJ36" s="18"/>
      <c r="DK36" s="18"/>
      <c r="DL36" s="18"/>
      <c r="DM36" s="18"/>
      <c r="DN36" s="18"/>
      <c r="DO36" s="18"/>
      <c r="DP36" s="18"/>
      <c r="DQ36" s="18"/>
      <c r="DR36" s="18"/>
      <c r="DS36" s="18"/>
      <c r="DT36" s="18"/>
      <c r="DU36" s="18"/>
      <c r="DV36" s="18"/>
      <c r="DW36" s="18"/>
      <c r="DX36" s="18"/>
      <c r="DY36" s="18"/>
      <c r="DZ36" s="18"/>
      <c r="EA36" s="18"/>
      <c r="EB36" s="18"/>
      <c r="EC36" s="18"/>
      <c r="ED36" s="18"/>
      <c r="EE36" s="18"/>
      <c r="EF36" s="18"/>
      <c r="EG36" s="18"/>
      <c r="EH36" s="18"/>
      <c r="EI36" s="18"/>
      <c r="EJ36" s="18"/>
      <c r="EK36" s="18"/>
      <c r="EL36" s="18"/>
      <c r="EM36" s="18"/>
      <c r="EN36" s="18"/>
      <c r="EO36" s="18"/>
      <c r="EP36" s="18"/>
      <c r="EQ36" s="18"/>
      <c r="ER36" s="18"/>
      <c r="ES36" s="18"/>
      <c r="ET36" s="18"/>
      <c r="EU36" s="18"/>
      <c r="EV36" s="18"/>
      <c r="EW36" s="18"/>
      <c r="EX36" s="18"/>
      <c r="EY36" s="18"/>
      <c r="EZ36" s="18"/>
      <c r="FA36" s="18"/>
      <c r="FB36" s="18"/>
      <c r="FC36" s="18"/>
      <c r="FD36" s="18"/>
      <c r="FE36" s="18"/>
      <c r="FF36" s="18"/>
      <c r="FG36" s="18"/>
      <c r="FH36" s="18"/>
      <c r="FI36" s="18"/>
      <c r="FJ36" s="18"/>
      <c r="FK36" s="18"/>
      <c r="FL36" s="18"/>
      <c r="FM36" s="18"/>
      <c r="FN36" s="18"/>
      <c r="FO36" s="18"/>
      <c r="FP36" s="18"/>
      <c r="FQ36" s="18"/>
      <c r="FR36" s="18"/>
      <c r="FS36" s="18"/>
      <c r="FT36" s="18"/>
      <c r="FU36" s="18"/>
      <c r="FV36" s="18"/>
      <c r="FW36" s="18"/>
      <c r="FX36" s="18"/>
      <c r="FY36" s="18"/>
      <c r="FZ36" s="18"/>
      <c r="GA36" s="18"/>
      <c r="GB36" s="18"/>
      <c r="GC36" s="18"/>
      <c r="GD36" s="18"/>
      <c r="GE36" s="18"/>
      <c r="GF36" s="18"/>
      <c r="GG36" s="18"/>
      <c r="GH36" s="18"/>
      <c r="GI36" s="18"/>
      <c r="GJ36" s="18"/>
      <c r="GK36" s="18"/>
      <c r="GL36" s="18"/>
      <c r="GM36" s="18"/>
      <c r="GN36" s="18"/>
      <c r="GO36" s="18"/>
      <c r="GP36" s="18"/>
      <c r="GQ36" s="18"/>
      <c r="GR36" s="18"/>
      <c r="GS36" s="18"/>
      <c r="GT36" s="18"/>
      <c r="GU36" s="18"/>
      <c r="GV36" s="18"/>
      <c r="GW36" s="18"/>
      <c r="GX36" s="18"/>
      <c r="GY36" s="18"/>
      <c r="GZ36" s="18"/>
      <c r="HA36" s="18"/>
      <c r="HB36" s="18"/>
      <c r="HC36" s="18"/>
      <c r="HD36" s="18"/>
      <c r="HE36" s="18"/>
      <c r="HF36" s="18"/>
      <c r="HG36" s="18"/>
      <c r="HH36" s="18"/>
      <c r="HI36" s="18"/>
      <c r="HJ36" s="18"/>
      <c r="HK36" s="18"/>
      <c r="HL36" s="18"/>
      <c r="HM36" s="18"/>
      <c r="HN36" s="18"/>
      <c r="HO36" s="18"/>
      <c r="HP36" s="18"/>
      <c r="HQ36" s="18"/>
      <c r="HR36" s="18"/>
      <c r="HS36" s="18"/>
      <c r="HT36" s="18"/>
      <c r="HU36" s="18"/>
      <c r="HV36" s="18"/>
      <c r="HW36" s="18"/>
      <c r="HX36" s="18"/>
      <c r="HY36" s="18"/>
      <c r="HZ36" s="18"/>
      <c r="IA36" s="18"/>
      <c r="IB36" s="18"/>
      <c r="IC36" s="18"/>
      <c r="ID36" s="18"/>
      <c r="IE36" s="18"/>
      <c r="IF36" s="18"/>
      <c r="IG36" s="18"/>
      <c r="IH36" s="18"/>
      <c r="II36" s="18"/>
      <c r="IJ36" s="18"/>
      <c r="IK36" s="18"/>
      <c r="IL36" s="18"/>
      <c r="IM36" s="18"/>
      <c r="IN36" s="18"/>
    </row>
    <row r="37" spans="1:248" ht="16.5" thickBot="1" x14ac:dyDescent="0.3">
      <c r="A37" s="15" t="s">
        <v>14</v>
      </c>
      <c r="B37" s="43" t="s">
        <v>62</v>
      </c>
      <c r="C37" s="51">
        <f>+C38+C39+C40</f>
        <v>5000</v>
      </c>
      <c r="D37" s="51">
        <f>+D38+D39+D40</f>
        <v>2000</v>
      </c>
      <c r="E37" s="51">
        <f>+E38+E39+E40</f>
        <v>5000</v>
      </c>
    </row>
    <row r="38" spans="1:248" x14ac:dyDescent="0.25">
      <c r="A38" s="21" t="s">
        <v>63</v>
      </c>
      <c r="B38" s="48" t="s">
        <v>64</v>
      </c>
      <c r="C38" s="23">
        <v>5000</v>
      </c>
      <c r="D38" s="23">
        <v>2000</v>
      </c>
      <c r="E38" s="23">
        <v>5000</v>
      </c>
    </row>
    <row r="39" spans="1:248" x14ac:dyDescent="0.25">
      <c r="A39" s="21" t="s">
        <v>65</v>
      </c>
      <c r="B39" s="49" t="s">
        <v>66</v>
      </c>
      <c r="C39" s="26"/>
      <c r="D39" s="26"/>
      <c r="E39" s="26"/>
    </row>
    <row r="40" spans="1:248" ht="16.5" thickBot="1" x14ac:dyDescent="0.3">
      <c r="A40" s="21" t="s">
        <v>67</v>
      </c>
      <c r="B40" s="52" t="s">
        <v>68</v>
      </c>
      <c r="C40" s="26"/>
      <c r="D40" s="26"/>
      <c r="E40" s="26"/>
    </row>
    <row r="41" spans="1:248" ht="16.5" thickBot="1" x14ac:dyDescent="0.3">
      <c r="A41" s="15" t="s">
        <v>16</v>
      </c>
      <c r="B41" s="16" t="s">
        <v>69</v>
      </c>
      <c r="C41" s="20">
        <f>+C31+C37</f>
        <v>924078</v>
      </c>
      <c r="D41" s="20">
        <f>+D31+D37</f>
        <v>895558</v>
      </c>
      <c r="E41" s="20">
        <f>+E31+E37</f>
        <v>911412</v>
      </c>
    </row>
    <row r="42" spans="1:248" ht="16.5" thickBot="1" x14ac:dyDescent="0.3">
      <c r="A42" s="15" t="s">
        <v>70</v>
      </c>
      <c r="B42" s="16" t="s">
        <v>71</v>
      </c>
      <c r="C42" s="53"/>
      <c r="D42" s="53"/>
      <c r="E42" s="53"/>
      <c r="F42" s="54"/>
    </row>
    <row r="43" spans="1:248" ht="13.5" thickBot="1" x14ac:dyDescent="0.25">
      <c r="A43" s="55" t="s">
        <v>34</v>
      </c>
      <c r="B43" s="56" t="s">
        <v>72</v>
      </c>
      <c r="C43" s="57">
        <f>+C41+C42</f>
        <v>924078</v>
      </c>
      <c r="D43" s="57">
        <f>+D41+D42</f>
        <v>895558</v>
      </c>
      <c r="E43" s="57">
        <f>+E41+E42</f>
        <v>911412</v>
      </c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8"/>
      <c r="BY43" s="18"/>
      <c r="BZ43" s="18"/>
      <c r="CA43" s="18"/>
      <c r="CB43" s="18"/>
      <c r="CC43" s="18"/>
      <c r="CD43" s="18"/>
      <c r="CE43" s="18"/>
      <c r="CF43" s="18"/>
      <c r="CG43" s="18"/>
      <c r="CH43" s="18"/>
      <c r="CI43" s="18"/>
      <c r="CJ43" s="18"/>
      <c r="CK43" s="18"/>
      <c r="CL43" s="18"/>
      <c r="CM43" s="18"/>
      <c r="CN43" s="18"/>
      <c r="CO43" s="18"/>
      <c r="CP43" s="18"/>
      <c r="CQ43" s="18"/>
      <c r="CR43" s="18"/>
      <c r="CS43" s="18"/>
      <c r="CT43" s="18"/>
      <c r="CU43" s="18"/>
      <c r="CV43" s="18"/>
      <c r="CW43" s="18"/>
      <c r="CX43" s="18"/>
      <c r="CY43" s="18"/>
      <c r="CZ43" s="18"/>
      <c r="DA43" s="18"/>
      <c r="DB43" s="18"/>
      <c r="DC43" s="18"/>
      <c r="DD43" s="18"/>
      <c r="DE43" s="18"/>
      <c r="DF43" s="18"/>
      <c r="DG43" s="18"/>
      <c r="DH43" s="18"/>
      <c r="DI43" s="18"/>
      <c r="DJ43" s="18"/>
      <c r="DK43" s="18"/>
      <c r="DL43" s="18"/>
      <c r="DM43" s="18"/>
      <c r="DN43" s="18"/>
      <c r="DO43" s="18"/>
      <c r="DP43" s="18"/>
      <c r="DQ43" s="18"/>
      <c r="DR43" s="18"/>
      <c r="DS43" s="18"/>
      <c r="DT43" s="18"/>
      <c r="DU43" s="18"/>
      <c r="DV43" s="18"/>
      <c r="DW43" s="18"/>
      <c r="DX43" s="18"/>
      <c r="DY43" s="18"/>
      <c r="DZ43" s="18"/>
      <c r="EA43" s="18"/>
      <c r="EB43" s="18"/>
      <c r="EC43" s="18"/>
      <c r="ED43" s="18"/>
      <c r="EE43" s="18"/>
      <c r="EF43" s="18"/>
      <c r="EG43" s="18"/>
      <c r="EH43" s="18"/>
      <c r="EI43" s="18"/>
      <c r="EJ43" s="18"/>
      <c r="EK43" s="18"/>
      <c r="EL43" s="18"/>
      <c r="EM43" s="18"/>
      <c r="EN43" s="18"/>
      <c r="EO43" s="18"/>
      <c r="EP43" s="18"/>
      <c r="EQ43" s="18"/>
      <c r="ER43" s="18"/>
      <c r="ES43" s="18"/>
      <c r="ET43" s="18"/>
      <c r="EU43" s="18"/>
      <c r="EV43" s="18"/>
      <c r="EW43" s="18"/>
      <c r="EX43" s="18"/>
      <c r="EY43" s="18"/>
      <c r="EZ43" s="18"/>
      <c r="FA43" s="18"/>
      <c r="FB43" s="18"/>
      <c r="FC43" s="18"/>
      <c r="FD43" s="18"/>
      <c r="FE43" s="18"/>
      <c r="FF43" s="18"/>
      <c r="FG43" s="18"/>
      <c r="FH43" s="18"/>
      <c r="FI43" s="18"/>
      <c r="FJ43" s="18"/>
      <c r="FK43" s="18"/>
      <c r="FL43" s="18"/>
      <c r="FM43" s="18"/>
      <c r="FN43" s="18"/>
      <c r="FO43" s="18"/>
      <c r="FP43" s="18"/>
      <c r="FQ43" s="18"/>
      <c r="FR43" s="18"/>
      <c r="FS43" s="18"/>
      <c r="FT43" s="18"/>
      <c r="FU43" s="18"/>
      <c r="FV43" s="18"/>
      <c r="FW43" s="18"/>
      <c r="FX43" s="18"/>
      <c r="FY43" s="18"/>
      <c r="FZ43" s="18"/>
      <c r="GA43" s="18"/>
      <c r="GB43" s="18"/>
      <c r="GC43" s="18"/>
      <c r="GD43" s="18"/>
      <c r="GE43" s="18"/>
      <c r="GF43" s="18"/>
      <c r="GG43" s="18"/>
      <c r="GH43" s="18"/>
      <c r="GI43" s="18"/>
      <c r="GJ43" s="18"/>
      <c r="GK43" s="18"/>
      <c r="GL43" s="18"/>
      <c r="GM43" s="18"/>
      <c r="GN43" s="18"/>
      <c r="GO43" s="18"/>
      <c r="GP43" s="18"/>
      <c r="GQ43" s="18"/>
      <c r="GR43" s="18"/>
      <c r="GS43" s="18"/>
      <c r="GT43" s="18"/>
      <c r="GU43" s="18"/>
      <c r="GV43" s="18"/>
      <c r="GW43" s="18"/>
      <c r="GX43" s="18"/>
      <c r="GY43" s="18"/>
      <c r="GZ43" s="18"/>
      <c r="HA43" s="18"/>
      <c r="HB43" s="18"/>
      <c r="HC43" s="18"/>
      <c r="HD43" s="18"/>
      <c r="HE43" s="18"/>
      <c r="HF43" s="18"/>
      <c r="HG43" s="18"/>
      <c r="HH43" s="18"/>
      <c r="HI43" s="18"/>
      <c r="HJ43" s="18"/>
      <c r="HK43" s="18"/>
      <c r="HL43" s="18"/>
      <c r="HM43" s="18"/>
      <c r="HN43" s="18"/>
      <c r="HO43" s="18"/>
      <c r="HP43" s="18"/>
      <c r="HQ43" s="18"/>
      <c r="HR43" s="18"/>
      <c r="HS43" s="18"/>
      <c r="HT43" s="18"/>
      <c r="HU43" s="18"/>
      <c r="HV43" s="18"/>
      <c r="HW43" s="18"/>
      <c r="HX43" s="18"/>
      <c r="HY43" s="18"/>
      <c r="HZ43" s="18"/>
      <c r="IA43" s="18"/>
      <c r="IB43" s="18"/>
      <c r="IC43" s="18"/>
      <c r="ID43" s="18"/>
      <c r="IE43" s="18"/>
      <c r="IF43" s="18"/>
      <c r="IG43" s="18"/>
      <c r="IH43" s="18"/>
      <c r="II43" s="18"/>
      <c r="IJ43" s="18"/>
      <c r="IK43" s="18"/>
      <c r="IL43" s="18"/>
      <c r="IM43" s="18"/>
      <c r="IN43" s="18"/>
    </row>
    <row r="44" spans="1:248" x14ac:dyDescent="0.25">
      <c r="A44" s="58"/>
      <c r="B44" s="58"/>
      <c r="C44" s="58"/>
      <c r="D44" s="58"/>
      <c r="E44" s="58"/>
    </row>
    <row r="45" spans="1:248" x14ac:dyDescent="0.25">
      <c r="A45" s="58"/>
      <c r="B45" s="58"/>
      <c r="C45" s="59"/>
      <c r="D45" s="59">
        <f>D43-D25</f>
        <v>0</v>
      </c>
      <c r="E45" s="59">
        <f>E43-E25</f>
        <v>0</v>
      </c>
      <c r="F45" s="60">
        <f>F43-F25</f>
        <v>0</v>
      </c>
    </row>
    <row r="46" spans="1:248" x14ac:dyDescent="0.25">
      <c r="A46" s="58"/>
      <c r="B46" s="58"/>
      <c r="C46" s="58"/>
      <c r="D46" s="58"/>
      <c r="E46" s="58"/>
    </row>
    <row r="47" spans="1:248" x14ac:dyDescent="0.25">
      <c r="A47" s="58"/>
      <c r="B47" s="58"/>
      <c r="C47" s="58"/>
      <c r="D47" s="58"/>
      <c r="E47" s="58"/>
    </row>
    <row r="48" spans="1:248" x14ac:dyDescent="0.25">
      <c r="A48" s="58"/>
      <c r="B48" s="58"/>
      <c r="C48" s="58"/>
      <c r="D48" s="58"/>
      <c r="E48" s="58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</sheetData>
  <mergeCells count="6">
    <mergeCell ref="A1:E1"/>
    <mergeCell ref="A2:E2"/>
    <mergeCell ref="A4:E4"/>
    <mergeCell ref="A5:B5"/>
    <mergeCell ref="A27:E27"/>
    <mergeCell ref="A28:B28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25.sz. mell.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2018-05-23T13:19:41Z</dcterms:created>
  <dcterms:modified xsi:type="dcterms:W3CDTF">2018-05-23T13:20:10Z</dcterms:modified>
</cp:coreProperties>
</file>