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zárszámadás\"/>
    </mc:Choice>
  </mc:AlternateContent>
  <xr:revisionPtr revIDLastSave="0" documentId="8_{42D5D8E9-0D9A-44E9-AB3F-E8A467968305}" xr6:coauthVersionLast="32" xr6:coauthVersionMax="32" xr10:uidLastSave="{00000000-0000-0000-0000-000000000000}"/>
  <bookViews>
    <workbookView xWindow="0" yWindow="0" windowWidth="20400" windowHeight="6945" xr2:uid="{5B46AE48-DE24-4831-8192-B59FC1A4FD17}"/>
  </bookViews>
  <sheets>
    <sheet name="1.2 Hi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 s="1"/>
  <c r="D11" i="1"/>
  <c r="D12" i="1" s="1"/>
  <c r="E11" i="1"/>
  <c r="E12" i="1"/>
  <c r="C19" i="1"/>
  <c r="D19" i="1"/>
  <c r="D20" i="1" s="1"/>
  <c r="E19" i="1"/>
  <c r="E20" i="1" s="1"/>
  <c r="C20" i="1"/>
  <c r="C40" i="1"/>
  <c r="D40" i="1"/>
  <c r="C41" i="1"/>
  <c r="D41" i="1"/>
  <c r="D46" i="1" s="1"/>
  <c r="C44" i="1"/>
  <c r="C45" i="1" s="1"/>
  <c r="C46" i="1" s="1"/>
  <c r="E44" i="1"/>
  <c r="E45" i="1" s="1"/>
  <c r="E46" i="1" s="1"/>
</calcChain>
</file>

<file path=xl/sharedStrings.xml><?xml version="1.0" encoding="utf-8"?>
<sst xmlns="http://schemas.openxmlformats.org/spreadsheetml/2006/main" count="58" uniqueCount="36">
  <si>
    <t>jegyző</t>
  </si>
  <si>
    <t xml:space="preserve">        polgármester</t>
  </si>
  <si>
    <t>dr. Horváth Zsolt</t>
  </si>
  <si>
    <t xml:space="preserve">        Várai Róbert</t>
  </si>
  <si>
    <t>Baracs, 2018. április 19.</t>
  </si>
  <si>
    <t>Bevételek összesen</t>
  </si>
  <si>
    <t>Finanszírozási bevételek</t>
  </si>
  <si>
    <t>Belföldi finanszírozás bevételei</t>
  </si>
  <si>
    <t>Központi, irányító szervi támogatás</t>
  </si>
  <si>
    <t>Előző év költségvetési maradványának igénybevétele</t>
  </si>
  <si>
    <t>Költségvetési bevételek</t>
  </si>
  <si>
    <t>Működési bevételek</t>
  </si>
  <si>
    <t>Egyéb működési bevételek</t>
  </si>
  <si>
    <t>Egyéb kapott (járó) kamatok és kamatjellegű bevételek</t>
  </si>
  <si>
    <t>ebből: államháztartáson belül</t>
  </si>
  <si>
    <t>Közvetített szolgáltatások ellenértéke</t>
  </si>
  <si>
    <t>Szolgáltatások ellenértéke</t>
  </si>
  <si>
    <t>018030           Támogatási célú finanszírozási műveletek</t>
  </si>
  <si>
    <t>011130 Önkormányzatok és önkormányzati hivatalok jogalkotó és általános igazgatási tevékenysége</t>
  </si>
  <si>
    <t>Összesen</t>
  </si>
  <si>
    <t>Megnevezés</t>
  </si>
  <si>
    <t>Sor-szám</t>
  </si>
  <si>
    <t>Teljesített bevételek kormányzati funkciónként - Hivatal</t>
  </si>
  <si>
    <t>adatok forintban</t>
  </si>
  <si>
    <t>1.sz. melléklet 1.2.b) pontja</t>
  </si>
  <si>
    <t>Baracs Község Önkormányzata Képviselő-testülete …./2018. (IV.19.) Önkormányzati rendelete a 2017. évi költségvetés végrehajtásáról:</t>
  </si>
  <si>
    <t>Baracs, 2017. május 19.</t>
  </si>
  <si>
    <t>Finanszírozási bevételek összesen</t>
  </si>
  <si>
    <t>Teljesítés</t>
  </si>
  <si>
    <t>Módosított előirányzat</t>
  </si>
  <si>
    <t>Eredeti előirányzat</t>
  </si>
  <si>
    <t>Finanszírozási bevételek - Hivatal</t>
  </si>
  <si>
    <t>Költségvetési bevételek összesen</t>
  </si>
  <si>
    <t>Költségvetési bevételek - Hivatal</t>
  </si>
  <si>
    <t>1.sz. melléklet 1.2.a) pontja</t>
  </si>
  <si>
    <t>Baracs Község Önkormányzata Képviselő-testülete 2/2018. (IV.20.) Önkormányzati rendelete a 2017. évi költségvetés végrehajtásáról: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</si>
</sst>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1"/>
      <name val="Arial CE"/>
      <charset val="238"/>
    </font>
    <font>
      <b/>
      <sz val="10"/>
      <name val="Arial"/>
    </font>
    <font>
      <b/>
      <sz val="10"/>
      <name val="Arial"/>
      <family val="2"/>
      <charset val="238"/>
    </font>
    <font>
      <sz val="10"/>
      <name val="Arial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 applyFill="1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1" xfId="0" applyNumberFormat="1" applyFont="1" applyFill="1" applyBorder="1" applyAlignment="1">
      <alignment horizontal="right" vertical="top" wrapText="1"/>
    </xf>
    <xf numFmtId="3" fontId="2" fillId="0" borderId="2" xfId="0" applyNumberFormat="1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3" fontId="4" fillId="0" borderId="4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3" fontId="4" fillId="0" borderId="5" xfId="0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  <xf numFmtId="3" fontId="4" fillId="0" borderId="6" xfId="0" applyNumberFormat="1" applyFont="1" applyFill="1" applyBorder="1" applyAlignment="1">
      <alignment horizontal="righ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right"/>
    </xf>
    <xf numFmtId="0" fontId="5" fillId="0" borderId="7" xfId="0" applyFont="1" applyFill="1" applyBorder="1" applyAlignment="1">
      <alignment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0" fillId="0" borderId="0" xfId="0" applyFont="1" applyFill="1" applyBorder="1" applyAlignment="1"/>
    <xf numFmtId="0" fontId="0" fillId="0" borderId="10" xfId="0" applyFont="1" applyFill="1" applyBorder="1" applyAlignment="1">
      <alignment horizontal="right"/>
    </xf>
    <xf numFmtId="0" fontId="0" fillId="0" borderId="0" xfId="0" applyFont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top" wrapText="1"/>
    </xf>
    <xf numFmtId="3" fontId="3" fillId="0" borderId="2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7" fillId="0" borderId="0" xfId="0" applyFont="1" applyFill="1"/>
    <xf numFmtId="0" fontId="5" fillId="0" borderId="6" xfId="0" applyFont="1" applyFill="1" applyBorder="1" applyAlignment="1">
      <alignment horizontal="center" vertical="top" wrapText="1"/>
    </xf>
    <xf numFmtId="0" fontId="7" fillId="0" borderId="0" xfId="0" applyFont="1" applyFill="1" applyBorder="1" applyAlignment="1"/>
    <xf numFmtId="0" fontId="5" fillId="0" borderId="11" xfId="0" applyFont="1" applyFill="1" applyBorder="1" applyAlignment="1">
      <alignment horizontal="center" vertical="top" wrapText="1"/>
    </xf>
    <xf numFmtId="0" fontId="0" fillId="0" borderId="1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3" fontId="6" fillId="0" borderId="4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center" vertical="top" wrapText="1"/>
    </xf>
    <xf numFmtId="3" fontId="6" fillId="0" borderId="5" xfId="0" applyNumberFormat="1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center" vertical="top" wrapText="1"/>
    </xf>
    <xf numFmtId="3" fontId="6" fillId="0" borderId="6" xfId="0" applyNumberFormat="1" applyFont="1" applyFill="1" applyBorder="1" applyAlignment="1">
      <alignment horizontal="righ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A0589-6CAA-4261-A9B9-CD265878FCCA}">
  <dimension ref="A1:K51"/>
  <sheetViews>
    <sheetView tabSelected="1" topLeftCell="A10" workbookViewId="0">
      <selection activeCell="B26" sqref="B26"/>
    </sheetView>
  </sheetViews>
  <sheetFormatPr defaultRowHeight="12.75" x14ac:dyDescent="0.2"/>
  <cols>
    <col min="1" max="1" width="7.28515625" style="1" customWidth="1"/>
    <col min="2" max="2" width="48.28515625" style="1" customWidth="1"/>
    <col min="3" max="3" width="12.5703125" style="1" customWidth="1"/>
    <col min="4" max="4" width="16.28515625" style="1" customWidth="1"/>
    <col min="5" max="5" width="16.140625" style="1" customWidth="1"/>
    <col min="6" max="6" width="15.7109375" style="1" customWidth="1"/>
    <col min="7" max="7" width="12.140625" style="1" customWidth="1"/>
    <col min="8" max="16384" width="9.140625" style="1"/>
  </cols>
  <sheetData>
    <row r="1" spans="1:10" customFormat="1" ht="12.75" customHeight="1" x14ac:dyDescent="0.2">
      <c r="A1" s="27" t="s">
        <v>35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customFormat="1" x14ac:dyDescent="0.2">
      <c r="A2" t="s">
        <v>34</v>
      </c>
    </row>
    <row r="3" spans="1:10" ht="13.5" thickBot="1" x14ac:dyDescent="0.25">
      <c r="D3" s="37" t="s">
        <v>23</v>
      </c>
      <c r="E3" s="37"/>
      <c r="G3" s="25"/>
    </row>
    <row r="4" spans="1:10" s="33" customFormat="1" ht="21.95" customHeight="1" thickBot="1" x14ac:dyDescent="0.3">
      <c r="A4" s="24" t="s">
        <v>33</v>
      </c>
      <c r="B4" s="23"/>
      <c r="C4" s="23"/>
      <c r="D4" s="23"/>
      <c r="E4" s="36"/>
      <c r="F4" s="35"/>
      <c r="G4" s="35"/>
    </row>
    <row r="5" spans="1:10" s="33" customFormat="1" ht="63" customHeight="1" x14ac:dyDescent="0.25">
      <c r="A5" s="34" t="s">
        <v>21</v>
      </c>
      <c r="B5" s="34" t="s">
        <v>20</v>
      </c>
      <c r="C5" s="34" t="s">
        <v>30</v>
      </c>
      <c r="D5" s="34" t="s">
        <v>29</v>
      </c>
      <c r="E5" s="34" t="s">
        <v>28</v>
      </c>
    </row>
    <row r="6" spans="1:10" x14ac:dyDescent="0.2">
      <c r="A6" s="47">
        <v>1</v>
      </c>
      <c r="B6" s="46" t="s">
        <v>16</v>
      </c>
      <c r="C6" s="45">
        <v>70000</v>
      </c>
      <c r="D6" s="45">
        <v>226200</v>
      </c>
      <c r="E6" s="45">
        <v>377330</v>
      </c>
    </row>
    <row r="7" spans="1:10" x14ac:dyDescent="0.2">
      <c r="A7" s="47">
        <v>2</v>
      </c>
      <c r="B7" s="46" t="s">
        <v>15</v>
      </c>
      <c r="C7" s="45">
        <v>0</v>
      </c>
      <c r="D7" s="45">
        <v>25400</v>
      </c>
      <c r="E7" s="45">
        <v>25400</v>
      </c>
    </row>
    <row r="8" spans="1:10" x14ac:dyDescent="0.2">
      <c r="A8" s="47">
        <v>3</v>
      </c>
      <c r="B8" s="46" t="s">
        <v>14</v>
      </c>
      <c r="C8" s="45">
        <v>0</v>
      </c>
      <c r="D8" s="45">
        <v>0</v>
      </c>
      <c r="E8" s="45">
        <v>25400</v>
      </c>
    </row>
    <row r="9" spans="1:10" ht="14.25" customHeight="1" x14ac:dyDescent="0.2">
      <c r="A9" s="44">
        <v>4</v>
      </c>
      <c r="B9" s="32" t="s">
        <v>13</v>
      </c>
      <c r="C9" s="43">
        <v>0</v>
      </c>
      <c r="D9" s="43">
        <v>0</v>
      </c>
      <c r="E9" s="43">
        <v>61</v>
      </c>
    </row>
    <row r="10" spans="1:10" ht="13.5" thickBot="1" x14ac:dyDescent="0.25">
      <c r="A10" s="42">
        <v>5</v>
      </c>
      <c r="B10" s="31" t="s">
        <v>12</v>
      </c>
      <c r="C10" s="41">
        <v>543000</v>
      </c>
      <c r="D10" s="41">
        <v>543000</v>
      </c>
      <c r="E10" s="41">
        <v>606023</v>
      </c>
    </row>
    <row r="11" spans="1:10" ht="13.5" thickBot="1" x14ac:dyDescent="0.25">
      <c r="A11" s="10">
        <v>6</v>
      </c>
      <c r="B11" s="28" t="s">
        <v>11</v>
      </c>
      <c r="C11" s="30">
        <f>SUM(C6:C10)</f>
        <v>613000</v>
      </c>
      <c r="D11" s="30">
        <f>SUM(D6:D10)</f>
        <v>794600</v>
      </c>
      <c r="E11" s="29">
        <f>+E6+E7+E9+E10</f>
        <v>1008814</v>
      </c>
    </row>
    <row r="12" spans="1:10" ht="13.5" thickBot="1" x14ac:dyDescent="0.25">
      <c r="A12" s="10">
        <v>7</v>
      </c>
      <c r="B12" s="28" t="s">
        <v>32</v>
      </c>
      <c r="C12" s="30">
        <f>+C11</f>
        <v>613000</v>
      </c>
      <c r="D12" s="30">
        <f>+D11</f>
        <v>794600</v>
      </c>
      <c r="E12" s="29">
        <f>+E11</f>
        <v>1008814</v>
      </c>
    </row>
    <row r="13" spans="1:10" x14ac:dyDescent="0.2">
      <c r="A13" s="40"/>
      <c r="B13" s="39"/>
      <c r="C13" s="38"/>
      <c r="D13" s="38"/>
      <c r="E13" s="38"/>
      <c r="F13" s="38"/>
      <c r="G13" s="38"/>
    </row>
    <row r="14" spans="1:10" ht="13.5" thickBot="1" x14ac:dyDescent="0.25">
      <c r="D14" s="37" t="s">
        <v>23</v>
      </c>
      <c r="E14" s="37"/>
      <c r="F14" s="25"/>
      <c r="G14" s="25"/>
    </row>
    <row r="15" spans="1:10" s="33" customFormat="1" ht="21.95" customHeight="1" thickBot="1" x14ac:dyDescent="0.3">
      <c r="A15" s="24" t="s">
        <v>31</v>
      </c>
      <c r="B15" s="23"/>
      <c r="C15" s="23"/>
      <c r="D15" s="23"/>
      <c r="E15" s="36"/>
      <c r="F15" s="35"/>
      <c r="G15" s="35"/>
    </row>
    <row r="16" spans="1:10" s="33" customFormat="1" ht="63" customHeight="1" x14ac:dyDescent="0.25">
      <c r="A16" s="34" t="s">
        <v>21</v>
      </c>
      <c r="B16" s="34" t="s">
        <v>20</v>
      </c>
      <c r="C16" s="34" t="s">
        <v>30</v>
      </c>
      <c r="D16" s="34" t="s">
        <v>29</v>
      </c>
      <c r="E16" s="34" t="s">
        <v>28</v>
      </c>
    </row>
    <row r="17" spans="1:11" x14ac:dyDescent="0.2">
      <c r="A17" s="16">
        <v>1</v>
      </c>
      <c r="B17" s="32" t="s">
        <v>9</v>
      </c>
      <c r="C17" s="14">
        <v>0</v>
      </c>
      <c r="D17" s="14">
        <v>1936028</v>
      </c>
      <c r="E17" s="14">
        <v>1936028</v>
      </c>
    </row>
    <row r="18" spans="1:11" ht="13.5" thickBot="1" x14ac:dyDescent="0.25">
      <c r="A18" s="13">
        <v>2</v>
      </c>
      <c r="B18" s="31" t="s">
        <v>8</v>
      </c>
      <c r="C18" s="11">
        <v>85507726</v>
      </c>
      <c r="D18" s="11">
        <v>85129052</v>
      </c>
      <c r="E18" s="11">
        <v>80716745</v>
      </c>
    </row>
    <row r="19" spans="1:11" ht="13.5" thickBot="1" x14ac:dyDescent="0.25">
      <c r="A19" s="10">
        <v>3</v>
      </c>
      <c r="B19" s="28" t="s">
        <v>7</v>
      </c>
      <c r="C19" s="30">
        <f>SUM(C17:C18)</f>
        <v>85507726</v>
      </c>
      <c r="D19" s="30">
        <f>SUM(D17:D18)</f>
        <v>87065080</v>
      </c>
      <c r="E19" s="29">
        <f>SUM(E17:E18)</f>
        <v>82652773</v>
      </c>
    </row>
    <row r="20" spans="1:11" ht="13.5" thickBot="1" x14ac:dyDescent="0.25">
      <c r="A20" s="10">
        <v>4</v>
      </c>
      <c r="B20" s="28" t="s">
        <v>27</v>
      </c>
      <c r="C20" s="8">
        <f>+C19</f>
        <v>85507726</v>
      </c>
      <c r="D20" s="8">
        <f>+D19</f>
        <v>87065080</v>
      </c>
      <c r="E20" s="7">
        <f>+E19</f>
        <v>82652773</v>
      </c>
    </row>
    <row r="22" spans="1:11" s="2" customFormat="1" ht="14.25" x14ac:dyDescent="0.2">
      <c r="A22" s="5" t="s">
        <v>26</v>
      </c>
      <c r="B22" s="5"/>
      <c r="C22" s="6"/>
      <c r="D22" s="6"/>
      <c r="E22" s="6"/>
      <c r="F22" s="6"/>
      <c r="G22" s="6"/>
      <c r="H22" s="6"/>
      <c r="I22" s="6"/>
      <c r="J22" s="6"/>
      <c r="K22" s="6"/>
    </row>
    <row r="23" spans="1:11" s="2" customFormat="1" ht="14.25" x14ac:dyDescent="0.2">
      <c r="A23" s="5"/>
      <c r="B23" s="5"/>
      <c r="C23" s="6"/>
      <c r="D23" s="6"/>
    </row>
    <row r="24" spans="1:11" s="2" customFormat="1" ht="14.25" x14ac:dyDescent="0.2">
      <c r="A24" s="5"/>
      <c r="B24" s="5"/>
      <c r="C24" s="4" t="s">
        <v>3</v>
      </c>
      <c r="D24" s="4"/>
      <c r="E24" s="3" t="s">
        <v>2</v>
      </c>
      <c r="F24" s="3"/>
      <c r="G24" s="3"/>
    </row>
    <row r="25" spans="1:11" s="2" customFormat="1" ht="14.25" x14ac:dyDescent="0.2">
      <c r="A25" s="5"/>
      <c r="B25" s="5"/>
      <c r="C25" s="4" t="s">
        <v>1</v>
      </c>
      <c r="D25" s="4"/>
      <c r="E25" s="3" t="s">
        <v>0</v>
      </c>
      <c r="F25" s="3"/>
      <c r="G25" s="3"/>
    </row>
    <row r="26" spans="1:11" s="2" customFormat="1" ht="14.25" x14ac:dyDescent="0.2">
      <c r="A26" s="5"/>
      <c r="B26" s="5"/>
      <c r="C26" s="4"/>
      <c r="D26" s="4"/>
      <c r="E26" s="3"/>
      <c r="F26" s="3"/>
      <c r="G26" s="3"/>
    </row>
    <row r="27" spans="1:11" s="2" customFormat="1" ht="14.25" x14ac:dyDescent="0.2">
      <c r="A27" s="5"/>
      <c r="B27" s="5"/>
      <c r="C27" s="4"/>
      <c r="D27" s="4"/>
      <c r="E27" s="3"/>
      <c r="F27" s="3"/>
      <c r="G27" s="3"/>
    </row>
    <row r="28" spans="1:11" s="2" customFormat="1" ht="14.25" x14ac:dyDescent="0.2">
      <c r="A28" s="5"/>
      <c r="B28" s="5"/>
      <c r="C28" s="4"/>
      <c r="D28" s="4"/>
      <c r="E28" s="3"/>
      <c r="F28" s="3"/>
      <c r="G28" s="3"/>
    </row>
    <row r="29" spans="1:11" s="2" customFormat="1" ht="14.25" x14ac:dyDescent="0.2">
      <c r="A29" s="5"/>
      <c r="B29" s="5"/>
      <c r="C29" s="4"/>
      <c r="D29" s="4"/>
      <c r="E29" s="3"/>
      <c r="F29" s="3"/>
      <c r="G29" s="3"/>
    </row>
    <row r="30" spans="1:11" ht="12.75" customHeight="1" x14ac:dyDescent="0.2">
      <c r="A30" s="27" t="s">
        <v>25</v>
      </c>
      <c r="B30" s="27"/>
      <c r="C30" s="27"/>
      <c r="D30" s="27"/>
      <c r="E30" s="27"/>
      <c r="F30" s="27"/>
      <c r="G30" s="27"/>
      <c r="H30" s="27"/>
      <c r="I30" s="27"/>
      <c r="J30" s="27"/>
    </row>
    <row r="31" spans="1:11" x14ac:dyDescent="0.2">
      <c r="A31" t="s">
        <v>24</v>
      </c>
      <c r="B31"/>
      <c r="C31"/>
      <c r="D31"/>
      <c r="E31"/>
      <c r="F31"/>
      <c r="G31"/>
      <c r="H31"/>
      <c r="I31"/>
      <c r="J31"/>
    </row>
    <row r="32" spans="1:11" ht="13.5" thickBot="1" x14ac:dyDescent="0.25">
      <c r="A32"/>
      <c r="B32"/>
      <c r="C32"/>
      <c r="D32"/>
      <c r="E32" s="26" t="s">
        <v>23</v>
      </c>
      <c r="F32" s="25"/>
      <c r="G32" s="25"/>
      <c r="H32"/>
      <c r="I32"/>
      <c r="J32"/>
    </row>
    <row r="33" spans="1:11" ht="15" customHeight="1" thickBot="1" x14ac:dyDescent="0.25">
      <c r="A33" s="24" t="s">
        <v>22</v>
      </c>
      <c r="B33" s="23"/>
      <c r="C33" s="23"/>
      <c r="D33" s="23"/>
      <c r="E33" s="23"/>
      <c r="F33" s="22"/>
      <c r="G33" s="21"/>
    </row>
    <row r="34" spans="1:11" ht="114.75" x14ac:dyDescent="0.2">
      <c r="A34" s="20" t="s">
        <v>21</v>
      </c>
      <c r="B34" s="20" t="s">
        <v>20</v>
      </c>
      <c r="C34" s="20" t="s">
        <v>19</v>
      </c>
      <c r="D34" s="20" t="s">
        <v>18</v>
      </c>
      <c r="E34" s="20" t="s">
        <v>17</v>
      </c>
    </row>
    <row r="35" spans="1:11" x14ac:dyDescent="0.2">
      <c r="A35" s="19">
        <v>1</v>
      </c>
      <c r="B35" s="18" t="s">
        <v>16</v>
      </c>
      <c r="C35" s="17">
        <v>377330</v>
      </c>
      <c r="D35" s="17">
        <v>377330</v>
      </c>
      <c r="E35" s="17">
        <v>0</v>
      </c>
    </row>
    <row r="36" spans="1:11" x14ac:dyDescent="0.2">
      <c r="A36" s="19">
        <v>2</v>
      </c>
      <c r="B36" s="18" t="s">
        <v>15</v>
      </c>
      <c r="C36" s="17">
        <v>25400</v>
      </c>
      <c r="D36" s="17">
        <v>25400</v>
      </c>
      <c r="E36" s="17"/>
    </row>
    <row r="37" spans="1:11" x14ac:dyDescent="0.2">
      <c r="A37" s="19">
        <v>3</v>
      </c>
      <c r="B37" s="18" t="s">
        <v>14</v>
      </c>
      <c r="C37" s="17">
        <v>25400</v>
      </c>
      <c r="D37" s="17">
        <v>25400</v>
      </c>
      <c r="E37" s="17"/>
    </row>
    <row r="38" spans="1:11" ht="14.25" customHeight="1" x14ac:dyDescent="0.2">
      <c r="A38" s="16">
        <v>4</v>
      </c>
      <c r="B38" s="15" t="s">
        <v>13</v>
      </c>
      <c r="C38" s="14">
        <v>61</v>
      </c>
      <c r="D38" s="14">
        <v>61</v>
      </c>
      <c r="E38" s="14">
        <v>0</v>
      </c>
    </row>
    <row r="39" spans="1:11" ht="13.5" thickBot="1" x14ac:dyDescent="0.25">
      <c r="A39" s="13">
        <v>5</v>
      </c>
      <c r="B39" s="12" t="s">
        <v>12</v>
      </c>
      <c r="C39" s="11">
        <v>606023</v>
      </c>
      <c r="D39" s="11">
        <v>606023</v>
      </c>
      <c r="E39" s="11">
        <v>0</v>
      </c>
    </row>
    <row r="40" spans="1:11" ht="13.5" thickBot="1" x14ac:dyDescent="0.25">
      <c r="A40" s="10">
        <v>6</v>
      </c>
      <c r="B40" s="9" t="s">
        <v>11</v>
      </c>
      <c r="C40" s="8">
        <f>+C35+C36+C38+C39</f>
        <v>1008814</v>
      </c>
      <c r="D40" s="8">
        <f>+D35+D36+D38+D39</f>
        <v>1008814</v>
      </c>
      <c r="E40" s="7">
        <v>0</v>
      </c>
    </row>
    <row r="41" spans="1:11" ht="13.5" thickBot="1" x14ac:dyDescent="0.25">
      <c r="A41" s="10">
        <v>7</v>
      </c>
      <c r="B41" s="9" t="s">
        <v>10</v>
      </c>
      <c r="C41" s="8">
        <f>+C40</f>
        <v>1008814</v>
      </c>
      <c r="D41" s="8">
        <f>+D40</f>
        <v>1008814</v>
      </c>
      <c r="E41" s="7">
        <v>0</v>
      </c>
    </row>
    <row r="42" spans="1:11" x14ac:dyDescent="0.2">
      <c r="A42" s="19">
        <v>8</v>
      </c>
      <c r="B42" s="18" t="s">
        <v>9</v>
      </c>
      <c r="C42" s="17">
        <v>1936028</v>
      </c>
      <c r="D42" s="17">
        <v>0</v>
      </c>
      <c r="E42" s="17">
        <v>1936028</v>
      </c>
    </row>
    <row r="43" spans="1:11" x14ac:dyDescent="0.2">
      <c r="A43" s="16">
        <v>9</v>
      </c>
      <c r="B43" s="15" t="s">
        <v>8</v>
      </c>
      <c r="C43" s="14">
        <v>80716745</v>
      </c>
      <c r="D43" s="14">
        <v>0</v>
      </c>
      <c r="E43" s="14">
        <v>80716745</v>
      </c>
    </row>
    <row r="44" spans="1:11" ht="13.5" thickBot="1" x14ac:dyDescent="0.25">
      <c r="A44" s="13">
        <v>10</v>
      </c>
      <c r="B44" s="12" t="s">
        <v>7</v>
      </c>
      <c r="C44" s="11">
        <f>+C43+C42</f>
        <v>82652773</v>
      </c>
      <c r="D44" s="11">
        <v>0</v>
      </c>
      <c r="E44" s="11">
        <f>+E43+E42</f>
        <v>82652773</v>
      </c>
    </row>
    <row r="45" spans="1:11" ht="13.5" thickBot="1" x14ac:dyDescent="0.25">
      <c r="A45" s="10">
        <v>11</v>
      </c>
      <c r="B45" s="9" t="s">
        <v>6</v>
      </c>
      <c r="C45" s="8">
        <f>+C44</f>
        <v>82652773</v>
      </c>
      <c r="D45" s="8">
        <v>0</v>
      </c>
      <c r="E45" s="7">
        <f>+E44</f>
        <v>82652773</v>
      </c>
    </row>
    <row r="46" spans="1:11" ht="13.5" thickBot="1" x14ac:dyDescent="0.25">
      <c r="A46" s="10">
        <v>12</v>
      </c>
      <c r="B46" s="9" t="s">
        <v>5</v>
      </c>
      <c r="C46" s="8">
        <f>+C45+C41</f>
        <v>83661587</v>
      </c>
      <c r="D46" s="8">
        <f>+D41+D45</f>
        <v>1008814</v>
      </c>
      <c r="E46" s="7">
        <f>+E45+E41</f>
        <v>82652773</v>
      </c>
    </row>
    <row r="48" spans="1:11" s="2" customFormat="1" ht="14.25" x14ac:dyDescent="0.2">
      <c r="A48" s="5" t="s">
        <v>4</v>
      </c>
      <c r="B48" s="5"/>
      <c r="C48" s="6"/>
      <c r="D48" s="6"/>
      <c r="E48" s="6"/>
      <c r="F48" s="6"/>
      <c r="G48" s="6"/>
      <c r="H48" s="6"/>
      <c r="I48" s="6"/>
      <c r="J48" s="6"/>
      <c r="K48" s="6"/>
    </row>
    <row r="49" spans="1:7" s="2" customFormat="1" ht="14.25" x14ac:dyDescent="0.2">
      <c r="A49" s="5"/>
      <c r="B49" s="5"/>
      <c r="C49" s="6"/>
      <c r="D49" s="6"/>
    </row>
    <row r="50" spans="1:7" s="2" customFormat="1" ht="14.25" x14ac:dyDescent="0.2">
      <c r="A50" s="5"/>
      <c r="B50" s="5"/>
      <c r="C50" s="4" t="s">
        <v>3</v>
      </c>
      <c r="D50" s="4"/>
      <c r="E50" s="3" t="s">
        <v>2</v>
      </c>
      <c r="F50" s="3"/>
      <c r="G50" s="3"/>
    </row>
    <row r="51" spans="1:7" s="2" customFormat="1" ht="14.25" x14ac:dyDescent="0.2">
      <c r="A51" s="5"/>
      <c r="B51" s="5"/>
      <c r="C51" s="4" t="s">
        <v>1</v>
      </c>
      <c r="D51" s="4"/>
      <c r="E51" s="3" t="s">
        <v>0</v>
      </c>
      <c r="F51" s="3"/>
      <c r="G51" s="3"/>
    </row>
  </sheetData>
  <mergeCells count="7">
    <mergeCell ref="A33:E33"/>
    <mergeCell ref="A1:J1"/>
    <mergeCell ref="A30:J30"/>
    <mergeCell ref="A4:E4"/>
    <mergeCell ref="D3:E3"/>
    <mergeCell ref="A15:E15"/>
    <mergeCell ref="D14:E14"/>
  </mergeCells>
  <pageMargins left="0.23622047244094491" right="0.23622047244094491" top="0.74803149606299213" bottom="0.74803149606299213" header="0.31496062992125984" footer="0.31496062992125984"/>
  <pageSetup orientation="landscape" horizontalDpi="300" verticalDpi="300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1.2 Hiv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2018-05-10T12:41:45Z</dcterms:created>
  <dcterms:modified xsi:type="dcterms:W3CDTF">2018-05-10T12:41:55Z</dcterms:modified>
</cp:coreProperties>
</file>