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1 mell" sheetId="1" r:id="rId1"/>
    <sheet name="2 mell" sheetId="2" r:id="rId2"/>
    <sheet name="3 mell" sheetId="3" r:id="rId3"/>
    <sheet name="4 mell" sheetId="4" r:id="rId4"/>
    <sheet name="5 mell" sheetId="5" r:id="rId5"/>
    <sheet name="6 mell" sheetId="6" r:id="rId6"/>
    <sheet name="7 mell" sheetId="7" r:id="rId7"/>
    <sheet name="8 mell" sheetId="8" r:id="rId8"/>
  </sheets>
  <definedNames/>
  <calcPr fullCalcOnLoad="1"/>
</workbook>
</file>

<file path=xl/sharedStrings.xml><?xml version="1.0" encoding="utf-8"?>
<sst xmlns="http://schemas.openxmlformats.org/spreadsheetml/2006/main" count="416" uniqueCount="270">
  <si>
    <t>1.melléklet</t>
  </si>
  <si>
    <t>Hegymagas Község Önkormányzata</t>
  </si>
  <si>
    <t xml:space="preserve"> 2013. évi bevételi és kiadási módosított előirányzat főösszesítője</t>
  </si>
  <si>
    <t xml:space="preserve">                                                                                                                                                                 </t>
  </si>
  <si>
    <t>Ezer Ft</t>
  </si>
  <si>
    <t>Sor szám</t>
  </si>
  <si>
    <t>Bevételek</t>
  </si>
  <si>
    <t>2013.évi eredeti előirányzat</t>
  </si>
  <si>
    <t>2013. I.févi módosítás</t>
  </si>
  <si>
    <t>2013. II.févi módosítás</t>
  </si>
  <si>
    <t>2013. évi módosított</t>
  </si>
  <si>
    <t>A</t>
  </si>
  <si>
    <t>B</t>
  </si>
  <si>
    <t>C</t>
  </si>
  <si>
    <t>D</t>
  </si>
  <si>
    <t>E</t>
  </si>
  <si>
    <t>1.</t>
  </si>
  <si>
    <t>I.</t>
  </si>
  <si>
    <t>Működési bevételek</t>
  </si>
  <si>
    <t>2.</t>
  </si>
  <si>
    <t>a</t>
  </si>
  <si>
    <t>Intézményi működéssel kapcs.bevételek</t>
  </si>
  <si>
    <t>3.</t>
  </si>
  <si>
    <t>Egyéb sajátos bevétel, bérleti díj</t>
  </si>
  <si>
    <t>4.</t>
  </si>
  <si>
    <t>Általános forgalmi adó</t>
  </si>
  <si>
    <t>5.</t>
  </si>
  <si>
    <t>Kamat bevételek</t>
  </si>
  <si>
    <t>Kötbér, birság</t>
  </si>
  <si>
    <t>Összesen</t>
  </si>
  <si>
    <t>b.</t>
  </si>
  <si>
    <t>Közhatalmi bevételek</t>
  </si>
  <si>
    <t>Helyi adók</t>
  </si>
  <si>
    <t>Átengedett központi adók</t>
  </si>
  <si>
    <t>Bírság, pótlék</t>
  </si>
  <si>
    <t>Igazgatási, szolg.díj</t>
  </si>
  <si>
    <t>c</t>
  </si>
  <si>
    <t>Véglegesen átvett pénzeszközök</t>
  </si>
  <si>
    <t xml:space="preserve">Támogatás értékű mük.bevétel </t>
  </si>
  <si>
    <t>Működési c.pe.átvét.államh. kívülről</t>
  </si>
  <si>
    <t>Tám.ért.mük.bev.fejezeti kezeléstől</t>
  </si>
  <si>
    <t>Összesen:</t>
  </si>
  <si>
    <t>d.</t>
  </si>
  <si>
    <t>Előző évi visszatérülések</t>
  </si>
  <si>
    <t>Működési bevételek összesen</t>
  </si>
  <si>
    <t>Támogatás ért. felhalm.bev.kp.kv.szerv.</t>
  </si>
  <si>
    <t>Felhalmozás c. pénze.átvét.áll.kívülről</t>
  </si>
  <si>
    <t>II.</t>
  </si>
  <si>
    <t>Felhalmozási és tőke jell.bevételek</t>
  </si>
  <si>
    <t>III.</t>
  </si>
  <si>
    <t>Támogatási kölcsönök visszatérülése</t>
  </si>
  <si>
    <t>IV.</t>
  </si>
  <si>
    <t>Önkormányzatok költségvetési tám.</t>
  </si>
  <si>
    <t>V.</t>
  </si>
  <si>
    <t xml:space="preserve">  Pénzmaradvány</t>
  </si>
  <si>
    <t>Bevételek össszesen</t>
  </si>
  <si>
    <t>Költségvetési hiány</t>
  </si>
  <si>
    <t>Kiadások</t>
  </si>
  <si>
    <t>Önkormányzat és intézmények kiadásai</t>
  </si>
  <si>
    <t>Ebből: Személyi juttatás</t>
  </si>
  <si>
    <t xml:space="preserve">          Járulékok</t>
  </si>
  <si>
    <t xml:space="preserve">          Dologi kiadások</t>
  </si>
  <si>
    <t>Működési célú pénzeszköz átadás</t>
  </si>
  <si>
    <t>Működési célú támogatási kölcs.házt.</t>
  </si>
  <si>
    <t>Felhalmozási célú pénzeszköz átadás</t>
  </si>
  <si>
    <t>Felhalmozás c. kiadás</t>
  </si>
  <si>
    <t>VI.</t>
  </si>
  <si>
    <t>Tartalék</t>
  </si>
  <si>
    <t>. 1558</t>
  </si>
  <si>
    <t>Kiadások összesen</t>
  </si>
  <si>
    <t>2.melléklet</t>
  </si>
  <si>
    <t xml:space="preserve">2013. évi  módosított bevételi előirányzat </t>
  </si>
  <si>
    <t>Intézményi müködéssel kapcs. bevételek</t>
  </si>
  <si>
    <t xml:space="preserve">Helyiségek bérbeadása </t>
  </si>
  <si>
    <t xml:space="preserve">Egyéb sajátos bevétel </t>
  </si>
  <si>
    <t xml:space="preserve">  -internet,szem.zsák.,géphaszn.,nyomtatás</t>
  </si>
  <si>
    <t xml:space="preserve">  -honlapon  hirdetés</t>
  </si>
  <si>
    <t xml:space="preserve">  -bérleti díj (Bakonykarszt)</t>
  </si>
  <si>
    <t xml:space="preserve">  -reklámhely bérbeadás</t>
  </si>
  <si>
    <t xml:space="preserve">  -Lőrinc-nap, Szent Gy. nap</t>
  </si>
  <si>
    <t xml:space="preserve">  -képeslap, ajándéktárgy ért.,térkép</t>
  </si>
  <si>
    <t>Kamat bevétel</t>
  </si>
  <si>
    <t>Önkormányzatok közhatalmi bevételei</t>
  </si>
  <si>
    <t>Építményadó</t>
  </si>
  <si>
    <t>Magánszemélyek kommunális adója</t>
  </si>
  <si>
    <t>Idegenforgalmi adó</t>
  </si>
  <si>
    <t>Talajterhelési díj</t>
  </si>
  <si>
    <t>Önkormányzatok átengedett közh.bevételei</t>
  </si>
  <si>
    <t>Gépjármű adó</t>
  </si>
  <si>
    <t>Igazgatási szolg.díj</t>
  </si>
  <si>
    <t>Birság, pótlék</t>
  </si>
  <si>
    <t>Működési támogatások</t>
  </si>
  <si>
    <t>Központosított támogatások</t>
  </si>
  <si>
    <t>Egyéb központi támogatás</t>
  </si>
  <si>
    <t>Szerkezet átalakítási tartalék</t>
  </si>
  <si>
    <t>Felhalmozási és tőke jellegű bevételek</t>
  </si>
  <si>
    <t>Tárgyi eszközök , immateriális javak értékesítése</t>
  </si>
  <si>
    <t>Véglegesen átvett pénzeszköz</t>
  </si>
  <si>
    <t>Működési célú pénzeszköz átvétel</t>
  </si>
  <si>
    <t>Pénzbeli és szociális támogatás</t>
  </si>
  <si>
    <t xml:space="preserve">Kistérségi támogatás </t>
  </si>
  <si>
    <t>Működési c.támogatási bevétel kp.kv.szerv.</t>
  </si>
  <si>
    <t>Müködési c.pénzeszk.átvét. háztart.</t>
  </si>
  <si>
    <t>Közfoglalkoztatás támogatása</t>
  </si>
  <si>
    <t>Támogatás ért.mük.bev.fejezeti kezeléstől</t>
  </si>
  <si>
    <t>Előző évi visszatérülés</t>
  </si>
  <si>
    <t>Felhalmozás c. pénze. átvétel áll.házt.kív.</t>
  </si>
  <si>
    <t>Támogatás ért.felhalm.bevétel kp.kv. szerv.</t>
  </si>
  <si>
    <t>Lakóssági hitel törlesztés</t>
  </si>
  <si>
    <t>Véglegesen átvett pénzeszköz összesen</t>
  </si>
  <si>
    <t>VI</t>
  </si>
  <si>
    <t>Pénzmaradvány</t>
  </si>
  <si>
    <t xml:space="preserve">  -Bió-kazán előleg</t>
  </si>
  <si>
    <t xml:space="preserve">  -Társadalmi összefog. szla.</t>
  </si>
  <si>
    <t>Bevételek összesen</t>
  </si>
  <si>
    <t>3.melléklet</t>
  </si>
  <si>
    <t>2013. évi működési és fenntartási  kiadások módosított előirányzata  szakfeladatonként</t>
  </si>
  <si>
    <t>Szakfeladat</t>
  </si>
  <si>
    <t>Lét- szám</t>
  </si>
  <si>
    <t xml:space="preserve">2013.évi eredeti előirányzat </t>
  </si>
  <si>
    <t>F</t>
  </si>
  <si>
    <t xml:space="preserve">Önkormányzat </t>
  </si>
  <si>
    <t>Lakóingatlan üzemeltetése</t>
  </si>
  <si>
    <t>Ebből:  Dologi kiadás</t>
  </si>
  <si>
    <t>Nem lakóingatlan üzemeltetése</t>
  </si>
  <si>
    <t>Ebből: Dologi kiadás</t>
  </si>
  <si>
    <t>Önkormányzati igazgatás</t>
  </si>
  <si>
    <t>0,75</t>
  </si>
  <si>
    <t xml:space="preserve">          Dologi kiadás</t>
  </si>
  <si>
    <t>Város és község gazdálkodás</t>
  </si>
  <si>
    <t>Köztemető fenntartás</t>
  </si>
  <si>
    <t>Közvilágítás</t>
  </si>
  <si>
    <t>Közfoglalkoztatás</t>
  </si>
  <si>
    <t>3,75</t>
  </si>
  <si>
    <t>Közműv.könyvtári,múzeumi tevékenys.</t>
  </si>
  <si>
    <t>0,5</t>
  </si>
  <si>
    <t>Zöldterület kezelés</t>
  </si>
  <si>
    <t>Egyéb takarítás</t>
  </si>
  <si>
    <t>Utak</t>
  </si>
  <si>
    <t>Önkormányzat összesen</t>
  </si>
  <si>
    <t>2013.évi felhalmozási és felújítási kiadások módosított előirányzata feladatonként</t>
  </si>
  <si>
    <t>Beruházás megnevezés</t>
  </si>
  <si>
    <t>I</t>
  </si>
  <si>
    <t>Felhalmozási kiadások</t>
  </si>
  <si>
    <t>Város és községgazdálkodás</t>
  </si>
  <si>
    <t xml:space="preserve">        Bozótvágó(Bió-kazán)</t>
  </si>
  <si>
    <t xml:space="preserve">        Bió-kazán építés, szerelés</t>
  </si>
  <si>
    <t>Út, autópálya építés</t>
  </si>
  <si>
    <t xml:space="preserve">        Hegymagas-Kisapáti összekötő út</t>
  </si>
  <si>
    <t>Felhalmozási kiadások összesen</t>
  </si>
  <si>
    <t xml:space="preserve">                                                                                                                                                           5.sz. melléklet</t>
  </si>
  <si>
    <t xml:space="preserve">                                                                                                                                                     a /2011.(II.    ) önkormányzati rendelethez</t>
  </si>
  <si>
    <t>Hegymagasi Önkormányzat</t>
  </si>
  <si>
    <t>2013.  évi működési - felhalmozási bevételi és kiadási</t>
  </si>
  <si>
    <t>módosított előirányzata mérlegszerűen</t>
  </si>
  <si>
    <t>ezer Ft</t>
  </si>
  <si>
    <t>Működési bevétel:</t>
  </si>
  <si>
    <t>Működési kiadás:</t>
  </si>
  <si>
    <t>Intézményi működési bevételek</t>
  </si>
  <si>
    <t>Személyi juttatás</t>
  </si>
  <si>
    <t>Önkormányzat sajátos bevételei</t>
  </si>
  <si>
    <t>Munkaadókat terhelő járulék</t>
  </si>
  <si>
    <t xml:space="preserve">Önkormányzatok kv.támogatása és átengedett </t>
  </si>
  <si>
    <t>Dologi kiadás</t>
  </si>
  <si>
    <t>Működési célú pénzeszközátvétel</t>
  </si>
  <si>
    <t>Müködési c. tám.ért.kölcsön törlesztés</t>
  </si>
  <si>
    <t>Müködési c.tám.ért.kölcsön nyújt.házt.</t>
  </si>
  <si>
    <t>Működési célú előző évi pénzmaradvány igénybevétel</t>
  </si>
  <si>
    <t>Működési célú bevétel összesen:</t>
  </si>
  <si>
    <t>Működési célú kiadások összesen:</t>
  </si>
  <si>
    <t>Felhalmozás célú bevételek:</t>
  </si>
  <si>
    <t>Felhalmozás célú kiadások:</t>
  </si>
  <si>
    <t>Önkormányzatok felhalmozási és tőke jellegű bevétele</t>
  </si>
  <si>
    <t>Felhalmozási kiadás ( áfával együtt )</t>
  </si>
  <si>
    <t>Önkormányzat saját bevétele</t>
  </si>
  <si>
    <t>Felújítási kiadás ( áfával együtt)</t>
  </si>
  <si>
    <t>Felhalmozás célú pénzeszköz átvétel</t>
  </si>
  <si>
    <t>Felhalmozás célú pénz átadása</t>
  </si>
  <si>
    <t xml:space="preserve">ÁFA visszatérülés </t>
  </si>
  <si>
    <t>Felhalmozási célú előző évi pénzmaradvány igénybevétel</t>
  </si>
  <si>
    <t>Felhalmozás célú bevételek összesen:</t>
  </si>
  <si>
    <t>Felhalmozási célú kiadás összesen:</t>
  </si>
  <si>
    <t>Bevételek mindösszesen:</t>
  </si>
  <si>
    <t>Kiadások mindösszesen:</t>
  </si>
  <si>
    <t xml:space="preserve">                                                        </t>
  </si>
  <si>
    <t>2013. évi pénzeszköz átadásainak és egyéb támogatásainak módosított előirányzata</t>
  </si>
  <si>
    <t>Pénzeszköz átadás</t>
  </si>
  <si>
    <t>Hétvégi orvosi ügylethez hozzájár.</t>
  </si>
  <si>
    <t>Háziorvosi szolgálat támogatása</t>
  </si>
  <si>
    <t>Fogászati szolgáltatás támogatása</t>
  </si>
  <si>
    <t>Egyéb támogatások</t>
  </si>
  <si>
    <t>Rendszeres pénzbeli ellátás</t>
  </si>
  <si>
    <t>Eseti pénzbeli ellátás</t>
  </si>
  <si>
    <t>Pedagógiai szakszolg. tám.</t>
  </si>
  <si>
    <t>Bursa Hungarica támogatás</t>
  </si>
  <si>
    <t>Óvoda, iskola, körjegyzőség támogatása</t>
  </si>
  <si>
    <t>Civil Szervezetek és egyéb szervek támogatása</t>
  </si>
  <si>
    <t>Működési célú pénzeszk.átadás össz</t>
  </si>
  <si>
    <t>Felhalmozás célú pénzeszköz átadás</t>
  </si>
  <si>
    <t>Viziközmű</t>
  </si>
  <si>
    <t>Első lakáshoz jutók</t>
  </si>
  <si>
    <t>Felhalm célú pénzeszk.átadás össz</t>
  </si>
  <si>
    <t xml:space="preserve">                                                                                                                      11.melléklet</t>
  </si>
  <si>
    <t>Társadalom és szociálpolitikai juttatások módosított előirányzata</t>
  </si>
  <si>
    <t>MEGNEVEZÉS</t>
  </si>
  <si>
    <t>2013 évi eredeti előirányzat</t>
  </si>
  <si>
    <t>Rendsz. szoc. segély</t>
  </si>
  <si>
    <t>Foglalkoztatást helyettesítő támogatás</t>
  </si>
  <si>
    <t>Lakásfenn.tám.( Normatív)</t>
  </si>
  <si>
    <t>Ápolási díj (helyi megállapítás)</t>
  </si>
  <si>
    <t>Átmeneti segély</t>
  </si>
  <si>
    <t>Rendsz. gyermekvéd.kedv.r.pénzbeli tám.</t>
  </si>
  <si>
    <t>Kieg.gyermvéd.tám.és a kieg.gyv.tám pótléka</t>
  </si>
  <si>
    <t>Rendkívüli gyermekvéd.tám.(helyi megáll.)</t>
  </si>
  <si>
    <t>Egyéb az önk.rend.megáll.jutt.</t>
  </si>
  <si>
    <t>Óvodáztatási támogatás</t>
  </si>
  <si>
    <t>Rászorultságtól függő ellátások összesen</t>
  </si>
  <si>
    <t>Természetb.nyújtott lakásfennt.tám.</t>
  </si>
  <si>
    <t>Átmeneti segély (eseti,természetbeni)</t>
  </si>
  <si>
    <t>Rendkívüli gyermekvéd.tám.</t>
  </si>
  <si>
    <t>Közgyógyellátás</t>
  </si>
  <si>
    <t>Mozgáskorlátozottak közlekedési támogatása</t>
  </si>
  <si>
    <t>Házi segítségnyújtás</t>
  </si>
  <si>
    <t>Természetben nyújtott szoc.ellátások össz.</t>
  </si>
  <si>
    <t>Születési támogatás</t>
  </si>
  <si>
    <t>Temetési támogatás</t>
  </si>
  <si>
    <t xml:space="preserve">                                                                                                                                                   </t>
  </si>
  <si>
    <t>2013. évi módosított előirányzat felhasználási ütemterve</t>
  </si>
  <si>
    <t>Megnevezés</t>
  </si>
  <si>
    <t xml:space="preserve">Január 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</si>
  <si>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</si>
  <si>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</si>
  <si>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</si>
  <si>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</si>
  <si>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</si>
  <si>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</si>
  <si>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</si>
  <si>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</si>
  <si>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</si>
  <si>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</si>
  <si>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</si>
  <si>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össz.</t>
  </si>
  <si>
    <t>Bevételek:</t>
  </si>
  <si>
    <t xml:space="preserve">Működési bevételek </t>
  </si>
  <si>
    <t>Előző évi várható pénzmaradvány</t>
  </si>
  <si>
    <t>Működési célra átvett pénzeszköz</t>
  </si>
  <si>
    <t>Működési c. tám.ért.kölcs.törl.</t>
  </si>
  <si>
    <t>Felhalmozási és tőke jellegű bev.</t>
  </si>
  <si>
    <t>Felhalmozási c. pe. átvétel</t>
  </si>
  <si>
    <t>Átengedett bevételek</t>
  </si>
  <si>
    <t>Állami támogatás</t>
  </si>
  <si>
    <t>Bevételi előirányzat összesen:</t>
  </si>
  <si>
    <t>Kiadások:</t>
  </si>
  <si>
    <t>Járulékok</t>
  </si>
  <si>
    <t>Felhalmozási kiadás</t>
  </si>
  <si>
    <t>Pénzeszköz átadás felh. célra</t>
  </si>
  <si>
    <t>Működési c.tám.ért kölcs.nyújtás</t>
  </si>
  <si>
    <t>Pénzeszköz átadás műk. célra</t>
  </si>
  <si>
    <t>Kiadási előirányzat összesen:</t>
  </si>
  <si>
    <t xml:space="preserve">4.melléklet </t>
  </si>
  <si>
    <t>5. melléklet</t>
  </si>
  <si>
    <t>6.melléklet</t>
  </si>
  <si>
    <t>7. melléklet</t>
  </si>
  <si>
    <t>8. melléklet</t>
  </si>
  <si>
    <t>a     2/2014.(V. 12.) önkormányzati rendelethez</t>
  </si>
  <si>
    <t xml:space="preserve">                                                                                           a     2/2014.(V. 12.) önkormányzati rendelethez</t>
  </si>
  <si>
    <t>a   2/2014.(V. 12.) önkormányzati rendelethez</t>
  </si>
  <si>
    <t>a      2/2014. (V.12.) önkormányzati rendelethez</t>
  </si>
  <si>
    <t>az      2/2014. (V. 12.) önkormányzati rendelethez</t>
  </si>
  <si>
    <t>a 2/2014.(V. 12.)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</si>
</sst>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sz val="10"/>
      <name val="Arial CE"/>
      <family val="2"/>
    </font>
    <font>
      <b/>
      <i/>
      <sz val="12"/>
      <name val="Arial CE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 style="thin"/>
      <top style="thin">
        <color indexed="8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4" borderId="7" applyNumberFormat="0" applyFon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5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1" applyNumberFormat="0" applyAlignment="0" applyProtection="0"/>
    <xf numFmtId="9" fontId="0" fillId="0" borderId="0" applyFill="0" applyBorder="0" applyAlignment="0" applyProtection="0"/>
  </cellStyleXfs>
  <cellXfs count="23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19" fillId="18" borderId="10" xfId="0" applyNumberFormat="1" applyFont="1" applyFill="1" applyBorder="1" applyAlignment="1">
      <alignment horizontal="center" vertical="center"/>
    </xf>
    <xf numFmtId="3" fontId="19" fillId="18" borderId="11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/>
    </xf>
    <xf numFmtId="3" fontId="19" fillId="19" borderId="8" xfId="0" applyNumberFormat="1" applyFont="1" applyFill="1" applyBorder="1" applyAlignment="1">
      <alignment horizontal="center" vertical="center" wrapText="1"/>
    </xf>
    <xf numFmtId="3" fontId="19" fillId="19" borderId="10" xfId="0" applyNumberFormat="1" applyFont="1" applyFill="1" applyBorder="1" applyAlignment="1">
      <alignment horizontal="left" vertical="center"/>
    </xf>
    <xf numFmtId="3" fontId="0" fillId="19" borderId="11" xfId="0" applyNumberFormat="1" applyFill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19" fillId="0" borderId="8" xfId="0" applyNumberFormat="1" applyFont="1" applyBorder="1" applyAlignment="1">
      <alignment/>
    </xf>
    <xf numFmtId="3" fontId="0" fillId="0" borderId="8" xfId="0" applyNumberFormat="1" applyBorder="1" applyAlignment="1">
      <alignment horizontal="center"/>
    </xf>
    <xf numFmtId="3" fontId="19" fillId="0" borderId="11" xfId="0" applyNumberFormat="1" applyFont="1" applyBorder="1" applyAlignment="1">
      <alignment horizontal="right"/>
    </xf>
    <xf numFmtId="3" fontId="0" fillId="2" borderId="8" xfId="0" applyNumberFormat="1" applyFill="1" applyBorder="1" applyAlignment="1">
      <alignment horizontal="center"/>
    </xf>
    <xf numFmtId="3" fontId="19" fillId="2" borderId="8" xfId="0" applyNumberFormat="1" applyFont="1" applyFill="1" applyBorder="1" applyAlignment="1">
      <alignment horizontal="center"/>
    </xf>
    <xf numFmtId="3" fontId="19" fillId="2" borderId="10" xfId="0" applyNumberFormat="1" applyFont="1" applyFill="1" applyBorder="1" applyAlignment="1">
      <alignment/>
    </xf>
    <xf numFmtId="3" fontId="19" fillId="2" borderId="11" xfId="0" applyNumberFormat="1" applyFont="1" applyFill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18" borderId="11" xfId="0" applyNumberFormat="1" applyFont="1" applyFill="1" applyBorder="1" applyAlignment="1">
      <alignment/>
    </xf>
    <xf numFmtId="3" fontId="20" fillId="18" borderId="11" xfId="0" applyNumberFormat="1" applyFont="1" applyFill="1" applyBorder="1" applyAlignment="1">
      <alignment/>
    </xf>
    <xf numFmtId="3" fontId="19" fillId="18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9" fillId="18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/>
    </xf>
    <xf numFmtId="3" fontId="19" fillId="0" borderId="13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18" borderId="8" xfId="0" applyNumberFormat="1" applyFont="1" applyFill="1" applyBorder="1" applyAlignment="1">
      <alignment horizontal="center"/>
    </xf>
    <xf numFmtId="3" fontId="20" fillId="18" borderId="10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19" fillId="18" borderId="8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 wrapText="1"/>
    </xf>
    <xf numFmtId="3" fontId="19" fillId="0" borderId="8" xfId="0" applyNumberFormat="1" applyFont="1" applyFill="1" applyBorder="1" applyAlignment="1">
      <alignment horizontal="center"/>
    </xf>
    <xf numFmtId="3" fontId="19" fillId="0" borderId="8" xfId="0" applyNumberFormat="1" applyFon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8" xfId="0" applyNumberFormat="1" applyBorder="1" applyAlignment="1">
      <alignment/>
    </xf>
    <xf numFmtId="3" fontId="21" fillId="0" borderId="8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19" fillId="18" borderId="8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 horizontal="right"/>
    </xf>
    <xf numFmtId="3" fontId="19" fillId="0" borderId="0" xfId="0" applyNumberFormat="1" applyFont="1" applyAlignment="1">
      <alignment/>
    </xf>
    <xf numFmtId="3" fontId="19" fillId="18" borderId="16" xfId="0" applyNumberFormat="1" applyFont="1" applyFill="1" applyBorder="1" applyAlignment="1">
      <alignment/>
    </xf>
    <xf numFmtId="3" fontId="18" fillId="0" borderId="0" xfId="0" applyNumberFormat="1" applyFont="1" applyAlignment="1">
      <alignment horizontal="center"/>
    </xf>
    <xf numFmtId="3" fontId="19" fillId="18" borderId="10" xfId="0" applyNumberFormat="1" applyFont="1" applyFill="1" applyBorder="1" applyAlignment="1">
      <alignment vertical="center" wrapText="1"/>
    </xf>
    <xf numFmtId="3" fontId="19" fillId="18" borderId="17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17" xfId="0" applyNumberFormat="1" applyFont="1" applyFill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center" wrapText="1"/>
    </xf>
    <xf numFmtId="3" fontId="19" fillId="0" borderId="17" xfId="0" applyNumberFormat="1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vertical="center" wrapText="1"/>
    </xf>
    <xf numFmtId="3" fontId="0" fillId="0" borderId="18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center"/>
    </xf>
    <xf numFmtId="3" fontId="19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19" fillId="0" borderId="17" xfId="0" applyNumberFormat="1" applyFont="1" applyBorder="1" applyAlignment="1">
      <alignment horizontal="right"/>
    </xf>
    <xf numFmtId="3" fontId="19" fillId="0" borderId="19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 horizontal="center"/>
    </xf>
    <xf numFmtId="3" fontId="19" fillId="0" borderId="22" xfId="0" applyNumberFormat="1" applyFont="1" applyBorder="1" applyAlignment="1">
      <alignment horizontal="center"/>
    </xf>
    <xf numFmtId="3" fontId="19" fillId="0" borderId="22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18" fillId="18" borderId="8" xfId="0" applyNumberFormat="1" applyFont="1" applyFill="1" applyBorder="1" applyAlignment="1">
      <alignment/>
    </xf>
    <xf numFmtId="3" fontId="19" fillId="18" borderId="8" xfId="0" applyNumberFormat="1" applyFont="1" applyFill="1" applyBorder="1" applyAlignment="1">
      <alignment horizontal="right"/>
    </xf>
    <xf numFmtId="3" fontId="0" fillId="18" borderId="25" xfId="0" applyNumberFormat="1" applyFont="1" applyFill="1" applyBorder="1" applyAlignment="1">
      <alignment horizontal="center"/>
    </xf>
    <xf numFmtId="3" fontId="0" fillId="18" borderId="8" xfId="0" applyNumberFormat="1" applyFont="1" applyFill="1" applyBorder="1" applyAlignment="1">
      <alignment/>
    </xf>
    <xf numFmtId="3" fontId="0" fillId="18" borderId="8" xfId="0" applyNumberForma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19" fillId="0" borderId="26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8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21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 horizontal="justify"/>
    </xf>
    <xf numFmtId="3" fontId="0" fillId="0" borderId="27" xfId="0" applyNumberFormat="1" applyFont="1" applyBorder="1" applyAlignment="1">
      <alignment horizontal="center"/>
    </xf>
    <xf numFmtId="3" fontId="21" fillId="0" borderId="8" xfId="0" applyNumberFormat="1" applyFont="1" applyBorder="1" applyAlignment="1">
      <alignment horizontal="left"/>
    </xf>
    <xf numFmtId="3" fontId="0" fillId="0" borderId="28" xfId="0" applyNumberFormat="1" applyFont="1" applyBorder="1" applyAlignment="1">
      <alignment horizontal="justify"/>
    </xf>
    <xf numFmtId="3" fontId="0" fillId="0" borderId="25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left"/>
    </xf>
    <xf numFmtId="3" fontId="0" fillId="18" borderId="8" xfId="0" applyNumberFormat="1" applyFont="1" applyFill="1" applyBorder="1" applyAlignment="1">
      <alignment horizontal="center"/>
    </xf>
    <xf numFmtId="3" fontId="19" fillId="18" borderId="8" xfId="0" applyNumberFormat="1" applyFont="1" applyFill="1" applyBorder="1" applyAlignment="1">
      <alignment/>
    </xf>
    <xf numFmtId="3" fontId="19" fillId="18" borderId="11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19" fillId="0" borderId="29" xfId="0" applyFont="1" applyBorder="1" applyAlignment="1">
      <alignment/>
    </xf>
    <xf numFmtId="0" fontId="23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35" xfId="0" applyBorder="1" applyAlignment="1">
      <alignment/>
    </xf>
    <xf numFmtId="0" fontId="0" fillId="0" borderId="18" xfId="0" applyBorder="1" applyAlignment="1">
      <alignment/>
    </xf>
    <xf numFmtId="3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3" fontId="0" fillId="2" borderId="11" xfId="0" applyNumberFormat="1" applyFill="1" applyBorder="1" applyAlignment="1">
      <alignment horizontal="right"/>
    </xf>
    <xf numFmtId="0" fontId="19" fillId="0" borderId="36" xfId="0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22" xfId="0" applyNumberFormat="1" applyFont="1" applyBorder="1" applyAlignment="1">
      <alignment horizontal="right"/>
    </xf>
    <xf numFmtId="0" fontId="23" fillId="0" borderId="22" xfId="0" applyFont="1" applyBorder="1" applyAlignment="1">
      <alignment/>
    </xf>
    <xf numFmtId="0" fontId="25" fillId="0" borderId="18" xfId="0" applyFont="1" applyBorder="1" applyAlignment="1">
      <alignment/>
    </xf>
    <xf numFmtId="0" fontId="0" fillId="0" borderId="37" xfId="0" applyBorder="1" applyAlignment="1">
      <alignment/>
    </xf>
    <xf numFmtId="0" fontId="0" fillId="0" borderId="35" xfId="0" applyFont="1" applyBorder="1" applyAlignment="1">
      <alignment/>
    </xf>
    <xf numFmtId="0" fontId="19" fillId="0" borderId="35" xfId="0" applyFont="1" applyBorder="1" applyAlignment="1">
      <alignment/>
    </xf>
    <xf numFmtId="0" fontId="23" fillId="0" borderId="18" xfId="0" applyFont="1" applyBorder="1" applyAlignment="1">
      <alignment/>
    </xf>
    <xf numFmtId="3" fontId="23" fillId="0" borderId="11" xfId="0" applyNumberFormat="1" applyFont="1" applyBorder="1" applyAlignment="1">
      <alignment horizontal="right"/>
    </xf>
    <xf numFmtId="0" fontId="23" fillId="0" borderId="11" xfId="0" applyFont="1" applyBorder="1" applyAlignment="1">
      <alignment/>
    </xf>
    <xf numFmtId="0" fontId="26" fillId="0" borderId="18" xfId="0" applyFont="1" applyBorder="1" applyAlignment="1">
      <alignment/>
    </xf>
    <xf numFmtId="3" fontId="26" fillId="0" borderId="11" xfId="0" applyNumberFormat="1" applyFont="1" applyBorder="1" applyAlignment="1">
      <alignment/>
    </xf>
    <xf numFmtId="0" fontId="26" fillId="0" borderId="11" xfId="0" applyFont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9" fillId="0" borderId="8" xfId="0" applyFont="1" applyBorder="1" applyAlignment="1">
      <alignment/>
    </xf>
    <xf numFmtId="0" fontId="0" fillId="0" borderId="8" xfId="0" applyBorder="1" applyAlignment="1">
      <alignment/>
    </xf>
    <xf numFmtId="0" fontId="19" fillId="18" borderId="8" xfId="0" applyFont="1" applyFill="1" applyBorder="1" applyAlignment="1">
      <alignment horizontal="center"/>
    </xf>
    <xf numFmtId="0" fontId="0" fillId="18" borderId="8" xfId="0" applyFill="1" applyBorder="1" applyAlignment="1">
      <alignment/>
    </xf>
    <xf numFmtId="0" fontId="19" fillId="18" borderId="8" xfId="0" applyFont="1" applyFill="1" applyBorder="1" applyAlignment="1">
      <alignment/>
    </xf>
    <xf numFmtId="0" fontId="0" fillId="0" borderId="8" xfId="0" applyBorder="1" applyAlignment="1">
      <alignment horizontal="left"/>
    </xf>
    <xf numFmtId="0" fontId="0" fillId="0" borderId="38" xfId="0" applyBorder="1" applyAlignment="1">
      <alignment/>
    </xf>
    <xf numFmtId="0" fontId="19" fillId="0" borderId="8" xfId="0" applyFont="1" applyBorder="1" applyAlignment="1">
      <alignment horizontal="center"/>
    </xf>
    <xf numFmtId="0" fontId="19" fillId="0" borderId="39" xfId="0" applyFont="1" applyBorder="1" applyAlignment="1">
      <alignment/>
    </xf>
    <xf numFmtId="0" fontId="19" fillId="0" borderId="11" xfId="0" applyFont="1" applyBorder="1" applyAlignment="1">
      <alignment/>
    </xf>
    <xf numFmtId="0" fontId="19" fillId="18" borderId="12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8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/>
    </xf>
    <xf numFmtId="0" fontId="29" fillId="0" borderId="8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/>
    </xf>
    <xf numFmtId="3" fontId="0" fillId="0" borderId="40" xfId="0" applyNumberFormat="1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0" fillId="0" borderId="0" xfId="0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18" borderId="8" xfId="0" applyNumberFormat="1" applyFont="1" applyFill="1" applyBorder="1" applyAlignment="1">
      <alignment horizontal="center" vertical="center" wrapText="1"/>
    </xf>
    <xf numFmtId="3" fontId="19" fillId="18" borderId="11" xfId="0" applyNumberFormat="1" applyFont="1" applyFill="1" applyBorder="1" applyAlignment="1">
      <alignment horizontal="center" vertical="center" wrapText="1"/>
    </xf>
    <xf numFmtId="164" fontId="0" fillId="0" borderId="0" xfId="55" applyFont="1" applyFill="1" applyBorder="1" applyAlignment="1" applyProtection="1">
      <alignment horizontal="right"/>
      <protection/>
    </xf>
    <xf numFmtId="3" fontId="0" fillId="0" borderId="0" xfId="0" applyNumberFormat="1" applyBorder="1" applyAlignment="1">
      <alignment horizontal="right"/>
    </xf>
    <xf numFmtId="3" fontId="18" fillId="0" borderId="0" xfId="0" applyNumberFormat="1" applyFont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/>
    </xf>
    <xf numFmtId="3" fontId="0" fillId="0" borderId="39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 vertical="center" wrapText="1"/>
    </xf>
    <xf numFmtId="3" fontId="19" fillId="6" borderId="22" xfId="0" applyNumberFormat="1" applyFont="1" applyFill="1" applyBorder="1" applyAlignment="1">
      <alignment horizontal="center" vertical="center" wrapText="1"/>
    </xf>
    <xf numFmtId="3" fontId="19" fillId="6" borderId="14" xfId="0" applyNumberFormat="1" applyFont="1" applyFill="1" applyBorder="1" applyAlignment="1">
      <alignment horizontal="center" vertical="center" wrapText="1"/>
    </xf>
    <xf numFmtId="3" fontId="0" fillId="18" borderId="8" xfId="0" applyNumberFormat="1" applyFont="1" applyFill="1" applyBorder="1" applyAlignment="1">
      <alignment horizontal="center" vertical="center" wrapText="1"/>
    </xf>
    <xf numFmtId="3" fontId="19" fillId="18" borderId="19" xfId="0" applyNumberFormat="1" applyFont="1" applyFill="1" applyBorder="1" applyAlignment="1">
      <alignment horizontal="center" vertical="center" wrapText="1"/>
    </xf>
    <xf numFmtId="0" fontId="23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18" borderId="8" xfId="0" applyFont="1" applyFill="1" applyBorder="1" applyAlignment="1">
      <alignment horizontal="center" vertical="center" wrapText="1"/>
    </xf>
    <xf numFmtId="0" fontId="0" fillId="18" borderId="8" xfId="0" applyFont="1" applyFill="1" applyBorder="1" applyAlignment="1">
      <alignment horizontal="center" vertical="center" wrapText="1"/>
    </xf>
    <xf numFmtId="0" fontId="19" fillId="18" borderId="8" xfId="0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workbookViewId="0" topLeftCell="A1">
      <selection activeCell="A2" sqref="A2:G2"/>
    </sheetView>
  </sheetViews>
  <sheetFormatPr defaultColWidth="11.7109375" defaultRowHeight="12.75"/>
  <cols>
    <col min="1" max="2" width="3.8515625" style="1" customWidth="1"/>
    <col min="3" max="3" width="38.140625" style="1" customWidth="1"/>
    <col min="4" max="7" width="12.7109375" style="1" customWidth="1"/>
    <col min="8" max="16384" width="11.7109375" style="1" customWidth="1"/>
  </cols>
  <sheetData>
    <row r="1" spans="1:7" ht="12.75">
      <c r="A1" s="206" t="s">
        <v>0</v>
      </c>
      <c r="B1" s="206"/>
      <c r="C1" s="206"/>
      <c r="D1" s="206"/>
      <c r="E1" s="206"/>
      <c r="F1" s="206"/>
      <c r="G1" s="206"/>
    </row>
    <row r="2" spans="1:7" ht="12.75">
      <c r="A2" s="207" t="s">
        <v>264</v>
      </c>
      <c r="B2" s="207"/>
      <c r="C2" s="207"/>
      <c r="D2" s="207"/>
      <c r="E2" s="207"/>
      <c r="F2" s="207"/>
      <c r="G2" s="207"/>
    </row>
    <row r="3" spans="2:7" ht="12.75" customHeight="1">
      <c r="B3" s="208" t="s">
        <v>1</v>
      </c>
      <c r="C3" s="208"/>
      <c r="D3" s="208"/>
      <c r="E3" s="208"/>
      <c r="F3" s="208"/>
      <c r="G3" s="208"/>
    </row>
    <row r="4" spans="2:7" ht="15.75" customHeight="1">
      <c r="B4" s="208" t="s">
        <v>2</v>
      </c>
      <c r="C4" s="208"/>
      <c r="D4" s="208"/>
      <c r="E4" s="208"/>
      <c r="F4" s="208"/>
      <c r="G4" s="208"/>
    </row>
    <row r="5" spans="2:7" ht="12.75">
      <c r="B5" s="2" t="s">
        <v>3</v>
      </c>
      <c r="C5" s="2"/>
      <c r="D5" s="2"/>
      <c r="E5" s="2"/>
      <c r="F5" s="2"/>
      <c r="G5" s="2"/>
    </row>
    <row r="6" ht="12.75">
      <c r="G6" s="3" t="s">
        <v>4</v>
      </c>
    </row>
    <row r="7" spans="1:7" ht="39.75" customHeight="1">
      <c r="A7" s="204" t="s">
        <v>5</v>
      </c>
      <c r="B7" s="204"/>
      <c r="C7" s="4" t="s">
        <v>6</v>
      </c>
      <c r="D7" s="5" t="s">
        <v>7</v>
      </c>
      <c r="E7" s="5" t="s">
        <v>8</v>
      </c>
      <c r="F7" s="5" t="s">
        <v>9</v>
      </c>
      <c r="G7" s="5" t="s">
        <v>10</v>
      </c>
    </row>
    <row r="8" spans="1:7" ht="12.75">
      <c r="A8" s="204"/>
      <c r="B8" s="204"/>
      <c r="C8" s="6" t="s">
        <v>11</v>
      </c>
      <c r="D8" s="7" t="s">
        <v>12</v>
      </c>
      <c r="E8" s="7" t="s">
        <v>13</v>
      </c>
      <c r="F8" s="7" t="s">
        <v>14</v>
      </c>
      <c r="G8" s="7" t="s">
        <v>15</v>
      </c>
    </row>
    <row r="9" spans="1:7" ht="12.75">
      <c r="A9" s="8" t="s">
        <v>16</v>
      </c>
      <c r="B9" s="9" t="s">
        <v>17</v>
      </c>
      <c r="C9" s="10" t="s">
        <v>18</v>
      </c>
      <c r="D9" s="11"/>
      <c r="E9" s="11"/>
      <c r="F9" s="11"/>
      <c r="G9" s="11"/>
    </row>
    <row r="10" spans="1:7" ht="12.75">
      <c r="A10" s="8" t="s">
        <v>19</v>
      </c>
      <c r="B10" s="12" t="s">
        <v>20</v>
      </c>
      <c r="C10" s="13" t="s">
        <v>21</v>
      </c>
      <c r="D10" s="14"/>
      <c r="E10" s="14"/>
      <c r="F10" s="14"/>
      <c r="G10" s="14"/>
    </row>
    <row r="11" spans="1:7" ht="12.75">
      <c r="A11" s="8" t="s">
        <v>22</v>
      </c>
      <c r="B11" s="8"/>
      <c r="C11" s="15" t="s">
        <v>23</v>
      </c>
      <c r="D11" s="14">
        <v>2145</v>
      </c>
      <c r="E11" s="14">
        <v>345</v>
      </c>
      <c r="F11" s="14">
        <v>199</v>
      </c>
      <c r="G11" s="14">
        <v>2689</v>
      </c>
    </row>
    <row r="12" spans="1:7" ht="12.75">
      <c r="A12" s="8" t="s">
        <v>24</v>
      </c>
      <c r="B12" s="8"/>
      <c r="C12" s="16" t="s">
        <v>25</v>
      </c>
      <c r="D12" s="14">
        <v>441</v>
      </c>
      <c r="E12" s="14">
        <v>93</v>
      </c>
      <c r="F12" s="14"/>
      <c r="G12" s="14">
        <v>534</v>
      </c>
    </row>
    <row r="13" spans="1:7" ht="12.75">
      <c r="A13" s="8" t="s">
        <v>26</v>
      </c>
      <c r="B13" s="8"/>
      <c r="C13" s="16" t="s">
        <v>27</v>
      </c>
      <c r="D13" s="14"/>
      <c r="E13" s="14">
        <v>4</v>
      </c>
      <c r="F13" s="14">
        <v>2</v>
      </c>
      <c r="G13" s="14">
        <v>6</v>
      </c>
    </row>
    <row r="14" spans="1:7" ht="12.75">
      <c r="A14" s="8">
        <v>6</v>
      </c>
      <c r="B14" s="8"/>
      <c r="C14" s="15" t="s">
        <v>28</v>
      </c>
      <c r="D14" s="14"/>
      <c r="E14" s="14">
        <v>55</v>
      </c>
      <c r="F14" s="14"/>
      <c r="G14" s="14">
        <v>55</v>
      </c>
    </row>
    <row r="15" spans="1:7" s="18" customFormat="1" ht="12.75">
      <c r="A15" s="8">
        <v>7</v>
      </c>
      <c r="B15" s="8"/>
      <c r="C15" s="13" t="s">
        <v>29</v>
      </c>
      <c r="D15" s="17">
        <v>2586</v>
      </c>
      <c r="E15" s="17">
        <v>497</v>
      </c>
      <c r="F15" s="17">
        <v>201</v>
      </c>
      <c r="G15" s="17">
        <f>SUM(G11:G14)</f>
        <v>3284</v>
      </c>
    </row>
    <row r="16" spans="1:7" ht="12.75">
      <c r="A16" s="8">
        <v>8</v>
      </c>
      <c r="B16" s="12" t="s">
        <v>30</v>
      </c>
      <c r="C16" s="13" t="s">
        <v>31</v>
      </c>
      <c r="D16" s="14"/>
      <c r="E16" s="14"/>
      <c r="F16" s="14"/>
      <c r="G16" s="14"/>
    </row>
    <row r="17" spans="1:7" ht="12.75">
      <c r="A17" s="8">
        <v>9</v>
      </c>
      <c r="B17" s="8"/>
      <c r="C17" s="16" t="s">
        <v>32</v>
      </c>
      <c r="D17" s="14">
        <v>11970</v>
      </c>
      <c r="E17" s="14"/>
      <c r="F17" s="14"/>
      <c r="G17" s="14">
        <v>11970</v>
      </c>
    </row>
    <row r="18" spans="1:7" ht="12.75">
      <c r="A18" s="8">
        <v>10</v>
      </c>
      <c r="B18" s="8"/>
      <c r="C18" s="16" t="s">
        <v>33</v>
      </c>
      <c r="D18" s="14">
        <v>1200</v>
      </c>
      <c r="E18" s="14"/>
      <c r="F18" s="14"/>
      <c r="G18" s="14">
        <v>1200</v>
      </c>
    </row>
    <row r="19" spans="1:7" ht="12.75">
      <c r="A19" s="8">
        <v>11</v>
      </c>
      <c r="B19" s="8"/>
      <c r="C19" s="15" t="s">
        <v>34</v>
      </c>
      <c r="D19" s="14">
        <v>150</v>
      </c>
      <c r="E19" s="14"/>
      <c r="F19" s="14"/>
      <c r="G19" s="14">
        <v>150</v>
      </c>
    </row>
    <row r="20" spans="1:7" ht="12.75">
      <c r="A20" s="8">
        <v>12</v>
      </c>
      <c r="B20" s="8"/>
      <c r="C20" s="15" t="s">
        <v>35</v>
      </c>
      <c r="D20" s="14"/>
      <c r="E20" s="14">
        <v>53</v>
      </c>
      <c r="F20" s="14">
        <v>10</v>
      </c>
      <c r="G20" s="14">
        <v>63</v>
      </c>
    </row>
    <row r="21" spans="1:7" ht="12.75">
      <c r="A21" s="8">
        <v>13</v>
      </c>
      <c r="B21" s="8"/>
      <c r="C21" s="13" t="s">
        <v>29</v>
      </c>
      <c r="D21" s="17">
        <v>13320</v>
      </c>
      <c r="E21" s="17">
        <v>53</v>
      </c>
      <c r="F21" s="17">
        <v>10</v>
      </c>
      <c r="G21" s="17">
        <f>SUM(G17:G20)</f>
        <v>13383</v>
      </c>
    </row>
    <row r="22" spans="1:7" ht="12.75">
      <c r="A22" s="8">
        <v>14</v>
      </c>
      <c r="B22" s="12" t="s">
        <v>36</v>
      </c>
      <c r="C22" s="13" t="s">
        <v>37</v>
      </c>
      <c r="D22" s="17"/>
      <c r="E22" s="17"/>
      <c r="F22" s="17"/>
      <c r="G22" s="17"/>
    </row>
    <row r="23" spans="1:7" ht="12.75">
      <c r="A23" s="8">
        <v>15</v>
      </c>
      <c r="B23" s="8"/>
      <c r="C23" s="19" t="s">
        <v>38</v>
      </c>
      <c r="D23" s="20">
        <v>5089</v>
      </c>
      <c r="E23" s="20">
        <v>-621</v>
      </c>
      <c r="F23" s="20">
        <v>132</v>
      </c>
      <c r="G23" s="20">
        <v>4600</v>
      </c>
    </row>
    <row r="24" spans="1:7" ht="12.75">
      <c r="A24" s="8">
        <v>16</v>
      </c>
      <c r="B24" s="8"/>
      <c r="C24" s="19" t="s">
        <v>39</v>
      </c>
      <c r="D24" s="14">
        <v>200</v>
      </c>
      <c r="E24" s="14"/>
      <c r="F24" s="14"/>
      <c r="G24" s="14">
        <v>200</v>
      </c>
    </row>
    <row r="25" spans="1:7" ht="12.75">
      <c r="A25" s="8">
        <v>17</v>
      </c>
      <c r="B25" s="8"/>
      <c r="C25" s="19" t="s">
        <v>40</v>
      </c>
      <c r="D25" s="14"/>
      <c r="E25" s="14"/>
      <c r="F25" s="14"/>
      <c r="G25" s="14"/>
    </row>
    <row r="26" spans="1:7" ht="12.75">
      <c r="A26" s="8">
        <v>18</v>
      </c>
      <c r="B26" s="21"/>
      <c r="C26" s="13" t="s">
        <v>41</v>
      </c>
      <c r="D26" s="17">
        <v>5289</v>
      </c>
      <c r="E26" s="17">
        <v>-621</v>
      </c>
      <c r="F26" s="17">
        <v>132</v>
      </c>
      <c r="G26" s="17">
        <f>SUM(G23:G25)</f>
        <v>4800</v>
      </c>
    </row>
    <row r="27" spans="1:7" ht="12.75">
      <c r="A27" s="8">
        <v>19</v>
      </c>
      <c r="B27" s="22" t="s">
        <v>42</v>
      </c>
      <c r="C27" s="13" t="s">
        <v>43</v>
      </c>
      <c r="D27" s="17"/>
      <c r="E27" s="17"/>
      <c r="F27" s="17"/>
      <c r="G27" s="17"/>
    </row>
    <row r="28" spans="1:7" ht="12.75">
      <c r="A28" s="8">
        <v>20</v>
      </c>
      <c r="B28" s="8"/>
      <c r="C28" s="13" t="s">
        <v>44</v>
      </c>
      <c r="D28" s="17">
        <v>21195</v>
      </c>
      <c r="E28" s="17">
        <v>-71</v>
      </c>
      <c r="F28" s="17">
        <v>343</v>
      </c>
      <c r="G28" s="17">
        <v>21467</v>
      </c>
    </row>
    <row r="29" spans="1:7" ht="12.75">
      <c r="A29" s="8">
        <v>21</v>
      </c>
      <c r="B29" s="8"/>
      <c r="C29" s="13" t="s">
        <v>45</v>
      </c>
      <c r="D29" s="17">
        <v>3698</v>
      </c>
      <c r="E29" s="17"/>
      <c r="F29" s="17"/>
      <c r="G29" s="17">
        <v>3698</v>
      </c>
    </row>
    <row r="30" spans="1:7" ht="12.75">
      <c r="A30" s="8">
        <v>22</v>
      </c>
      <c r="B30" s="8"/>
      <c r="C30" s="13" t="s">
        <v>46</v>
      </c>
      <c r="D30" s="17">
        <v>700</v>
      </c>
      <c r="E30" s="17"/>
      <c r="F30" s="17">
        <v>390</v>
      </c>
      <c r="G30" s="17">
        <v>1090</v>
      </c>
    </row>
    <row r="31" spans="1:7" ht="12.75">
      <c r="A31" s="23">
        <v>23</v>
      </c>
      <c r="B31" s="12" t="s">
        <v>47</v>
      </c>
      <c r="C31" s="13" t="s">
        <v>48</v>
      </c>
      <c r="D31" s="17">
        <v>500</v>
      </c>
      <c r="E31" s="24"/>
      <c r="F31" s="24"/>
      <c r="G31" s="24">
        <v>500</v>
      </c>
    </row>
    <row r="32" spans="1:7" ht="12.75">
      <c r="A32" s="23">
        <v>24</v>
      </c>
      <c r="B32" s="12" t="s">
        <v>49</v>
      </c>
      <c r="C32" s="13" t="s">
        <v>50</v>
      </c>
      <c r="D32" s="17">
        <v>200</v>
      </c>
      <c r="E32" s="17"/>
      <c r="F32" s="17"/>
      <c r="G32" s="17">
        <v>200</v>
      </c>
    </row>
    <row r="33" spans="1:7" ht="12.75">
      <c r="A33" s="25">
        <v>25</v>
      </c>
      <c r="B33" s="26" t="s">
        <v>51</v>
      </c>
      <c r="C33" s="27" t="s">
        <v>52</v>
      </c>
      <c r="D33" s="28">
        <v>8993</v>
      </c>
      <c r="E33" s="28">
        <v>908</v>
      </c>
      <c r="F33" s="28">
        <v>1835</v>
      </c>
      <c r="G33" s="28">
        <v>11736</v>
      </c>
    </row>
    <row r="34" spans="1:7" ht="12.75">
      <c r="A34" s="23">
        <v>26</v>
      </c>
      <c r="B34" s="12" t="s">
        <v>53</v>
      </c>
      <c r="C34" s="13" t="s">
        <v>54</v>
      </c>
      <c r="D34" s="17">
        <v>5119</v>
      </c>
      <c r="E34" s="17">
        <v>4356</v>
      </c>
      <c r="F34" s="17"/>
      <c r="G34" s="17">
        <v>9475</v>
      </c>
    </row>
    <row r="35" spans="1:7" ht="12.75">
      <c r="A35" s="29">
        <v>27</v>
      </c>
      <c r="B35" s="30"/>
      <c r="C35" s="31" t="s">
        <v>55</v>
      </c>
      <c r="D35" s="32">
        <v>40405</v>
      </c>
      <c r="E35" s="32">
        <v>5193</v>
      </c>
      <c r="F35" s="32">
        <v>2568</v>
      </c>
      <c r="G35" s="32">
        <v>48166</v>
      </c>
    </row>
    <row r="36" spans="1:7" ht="12.75">
      <c r="A36" s="29">
        <v>28</v>
      </c>
      <c r="B36" s="33"/>
      <c r="C36" s="34" t="s">
        <v>56</v>
      </c>
      <c r="D36" s="35">
        <v>0</v>
      </c>
      <c r="E36" s="35">
        <v>0</v>
      </c>
      <c r="F36" s="35"/>
      <c r="G36" s="35">
        <v>0</v>
      </c>
    </row>
    <row r="37" spans="1:7" ht="12.75">
      <c r="A37" s="36"/>
      <c r="B37" s="37"/>
      <c r="C37" s="38"/>
      <c r="D37" s="39"/>
      <c r="E37" s="39"/>
      <c r="F37" s="39"/>
      <c r="G37" s="39"/>
    </row>
    <row r="38" spans="1:7" ht="12.75">
      <c r="A38" s="36"/>
      <c r="B38" s="37"/>
      <c r="C38" s="38"/>
      <c r="D38" s="39"/>
      <c r="E38" s="39"/>
      <c r="F38" s="39"/>
      <c r="G38" s="39"/>
    </row>
    <row r="39" spans="1:7" ht="41.25" customHeight="1">
      <c r="A39" s="205" t="s">
        <v>5</v>
      </c>
      <c r="B39" s="205"/>
      <c r="C39" s="40" t="s">
        <v>57</v>
      </c>
      <c r="D39" s="5" t="s">
        <v>7</v>
      </c>
      <c r="E39" s="5" t="s">
        <v>8</v>
      </c>
      <c r="F39" s="5" t="s">
        <v>9</v>
      </c>
      <c r="G39" s="5" t="s">
        <v>10</v>
      </c>
    </row>
    <row r="40" spans="1:7" ht="12.75">
      <c r="A40" s="205"/>
      <c r="B40" s="205"/>
      <c r="C40" s="41" t="s">
        <v>11</v>
      </c>
      <c r="D40" s="7" t="s">
        <v>12</v>
      </c>
      <c r="E40" s="7" t="s">
        <v>13</v>
      </c>
      <c r="F40" s="7" t="s">
        <v>14</v>
      </c>
      <c r="G40" s="7" t="s">
        <v>15</v>
      </c>
    </row>
    <row r="41" spans="1:7" ht="12.75">
      <c r="A41" s="42" t="s">
        <v>16</v>
      </c>
      <c r="B41" s="42" t="s">
        <v>17</v>
      </c>
      <c r="C41" s="43" t="s">
        <v>58</v>
      </c>
      <c r="D41" s="44">
        <v>19025</v>
      </c>
      <c r="E41" s="44">
        <v>149</v>
      </c>
      <c r="F41" s="44">
        <v>917</v>
      </c>
      <c r="G41" s="44">
        <v>20091</v>
      </c>
    </row>
    <row r="42" spans="1:7" ht="12.75">
      <c r="A42" s="8" t="s">
        <v>19</v>
      </c>
      <c r="B42" s="8"/>
      <c r="C42" s="45" t="s">
        <v>59</v>
      </c>
      <c r="D42" s="14">
        <v>8701</v>
      </c>
      <c r="E42" s="14">
        <v>23</v>
      </c>
      <c r="F42" s="14"/>
      <c r="G42" s="14">
        <v>8724</v>
      </c>
    </row>
    <row r="43" spans="1:7" ht="12.75">
      <c r="A43" s="8" t="s">
        <v>22</v>
      </c>
      <c r="B43" s="8"/>
      <c r="C43" s="16" t="s">
        <v>60</v>
      </c>
      <c r="D43" s="14">
        <v>1999</v>
      </c>
      <c r="E43" s="20"/>
      <c r="F43" s="20"/>
      <c r="G43" s="20">
        <v>1999</v>
      </c>
    </row>
    <row r="44" spans="1:7" ht="12.75">
      <c r="A44" s="8" t="s">
        <v>24</v>
      </c>
      <c r="B44" s="8"/>
      <c r="C44" s="16" t="s">
        <v>61</v>
      </c>
      <c r="D44" s="14">
        <v>8325</v>
      </c>
      <c r="E44" s="14">
        <v>126</v>
      </c>
      <c r="F44" s="14">
        <v>917</v>
      </c>
      <c r="G44" s="14">
        <v>9368</v>
      </c>
    </row>
    <row r="45" spans="1:7" ht="12.75">
      <c r="A45" s="8" t="s">
        <v>26</v>
      </c>
      <c r="B45" s="8" t="s">
        <v>47</v>
      </c>
      <c r="C45" s="13" t="s">
        <v>62</v>
      </c>
      <c r="D45" s="17">
        <v>7217</v>
      </c>
      <c r="E45" s="17">
        <v>135</v>
      </c>
      <c r="F45" s="17">
        <v>3209</v>
      </c>
      <c r="G45" s="17">
        <v>10561</v>
      </c>
    </row>
    <row r="46" spans="1:7" ht="12.75">
      <c r="A46" s="8">
        <v>6</v>
      </c>
      <c r="B46" s="23" t="s">
        <v>49</v>
      </c>
      <c r="C46" s="13" t="s">
        <v>63</v>
      </c>
      <c r="D46" s="17">
        <v>100</v>
      </c>
      <c r="E46" s="17"/>
      <c r="F46" s="17"/>
      <c r="G46" s="17">
        <v>100</v>
      </c>
    </row>
    <row r="47" spans="1:7" ht="12.75">
      <c r="A47" s="8">
        <v>7</v>
      </c>
      <c r="B47" s="23" t="s">
        <v>51</v>
      </c>
      <c r="C47" s="13" t="s">
        <v>64</v>
      </c>
      <c r="D47" s="17">
        <v>945</v>
      </c>
      <c r="E47" s="17"/>
      <c r="F47" s="17"/>
      <c r="G47" s="17">
        <v>945</v>
      </c>
    </row>
    <row r="48" spans="1:7" ht="12.75">
      <c r="A48" s="8">
        <v>8</v>
      </c>
      <c r="B48" s="23" t="s">
        <v>53</v>
      </c>
      <c r="C48" s="13" t="s">
        <v>65</v>
      </c>
      <c r="D48" s="17">
        <v>10517</v>
      </c>
      <c r="E48" s="17">
        <v>722</v>
      </c>
      <c r="F48" s="17"/>
      <c r="G48" s="17">
        <v>11239</v>
      </c>
    </row>
    <row r="49" spans="1:7" ht="12.75">
      <c r="A49" s="8">
        <v>9</v>
      </c>
      <c r="B49" s="23" t="s">
        <v>66</v>
      </c>
      <c r="C49" s="13" t="s">
        <v>67</v>
      </c>
      <c r="D49" s="17">
        <v>2601</v>
      </c>
      <c r="E49" s="17">
        <v>4187</v>
      </c>
      <c r="F49" s="24" t="s">
        <v>68</v>
      </c>
      <c r="G49" s="17">
        <v>5230</v>
      </c>
    </row>
    <row r="50" spans="1:7" ht="12.75">
      <c r="A50" s="23">
        <v>10</v>
      </c>
      <c r="B50" s="46"/>
      <c r="C50" s="47" t="s">
        <v>69</v>
      </c>
      <c r="D50" s="32">
        <v>40405</v>
      </c>
      <c r="E50" s="32">
        <f>SUM(E42:E49)</f>
        <v>5193</v>
      </c>
      <c r="F50" s="32">
        <v>2568</v>
      </c>
      <c r="G50" s="32">
        <f>SUM(G42:G49)</f>
        <v>48166</v>
      </c>
    </row>
  </sheetData>
  <sheetProtection selectLockedCells="1" selectUnlockedCells="1"/>
  <mergeCells count="6">
    <mergeCell ref="A7:B8"/>
    <mergeCell ref="A39:B40"/>
    <mergeCell ref="A1:G1"/>
    <mergeCell ref="A2:G2"/>
    <mergeCell ref="B3:G3"/>
    <mergeCell ref="B4:G4"/>
  </mergeCells>
  <printOptions/>
  <pageMargins left="0.7874015748031497" right="0.5905511811023623" top="1.062992125984252" bottom="0.9055118110236221" header="0.5118110236220472" footer="0.5118110236220472"/>
  <pageSetup firstPageNumber="1" useFirstPageNumber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showGridLines="0" workbookViewId="0" topLeftCell="A1">
      <selection activeCell="H4" sqref="H4"/>
    </sheetView>
  </sheetViews>
  <sheetFormatPr defaultColWidth="11.7109375" defaultRowHeight="12.75"/>
  <cols>
    <col min="1" max="1" width="3.140625" style="1" customWidth="1"/>
    <col min="2" max="2" width="3.7109375" style="49" customWidth="1"/>
    <col min="3" max="3" width="42.57421875" style="1" customWidth="1"/>
    <col min="4" max="4" width="12.421875" style="1" customWidth="1"/>
    <col min="5" max="6" width="13.7109375" style="1" customWidth="1"/>
    <col min="7" max="7" width="13.00390625" style="1" customWidth="1"/>
    <col min="8" max="16384" width="11.7109375" style="1" customWidth="1"/>
  </cols>
  <sheetData>
    <row r="1" spans="1:7" ht="12.75">
      <c r="A1" s="207" t="s">
        <v>70</v>
      </c>
      <c r="B1" s="211"/>
      <c r="C1" s="211"/>
      <c r="D1" s="211"/>
      <c r="E1" s="211"/>
      <c r="F1" s="211"/>
      <c r="G1" s="211"/>
    </row>
    <row r="2" spans="1:7" ht="12.75">
      <c r="A2" s="207" t="s">
        <v>265</v>
      </c>
      <c r="B2" s="207"/>
      <c r="C2" s="207"/>
      <c r="D2" s="207"/>
      <c r="E2" s="207"/>
      <c r="F2" s="207"/>
      <c r="G2" s="207"/>
    </row>
    <row r="3" spans="2:7" ht="12.75" customHeight="1">
      <c r="B3" s="212" t="s">
        <v>1</v>
      </c>
      <c r="C3" s="212"/>
      <c r="D3" s="212"/>
      <c r="E3" s="212"/>
      <c r="F3" s="212"/>
      <c r="G3" s="212"/>
    </row>
    <row r="4" spans="2:7" ht="12.75" customHeight="1">
      <c r="B4" s="212" t="s">
        <v>71</v>
      </c>
      <c r="C4" s="212"/>
      <c r="D4" s="212"/>
      <c r="E4" s="212"/>
      <c r="F4" s="212"/>
      <c r="G4" s="212"/>
    </row>
    <row r="5" ht="12.75">
      <c r="G5" s="3" t="s">
        <v>4</v>
      </c>
    </row>
    <row r="6" spans="1:7" ht="63.75" customHeight="1">
      <c r="A6" s="204" t="s">
        <v>5</v>
      </c>
      <c r="B6" s="204"/>
      <c r="C6" s="50" t="s">
        <v>6</v>
      </c>
      <c r="D6" s="5" t="s">
        <v>7</v>
      </c>
      <c r="E6" s="5" t="s">
        <v>8</v>
      </c>
      <c r="F6" s="5" t="s">
        <v>9</v>
      </c>
      <c r="G6" s="5" t="s">
        <v>10</v>
      </c>
    </row>
    <row r="7" spans="1:7" ht="12.75">
      <c r="A7" s="204"/>
      <c r="B7" s="204"/>
      <c r="C7" s="51" t="s">
        <v>11</v>
      </c>
      <c r="D7" s="52" t="s">
        <v>12</v>
      </c>
      <c r="E7" s="52" t="s">
        <v>13</v>
      </c>
      <c r="F7" s="52" t="s">
        <v>14</v>
      </c>
      <c r="G7" s="52" t="s">
        <v>15</v>
      </c>
    </row>
    <row r="8" spans="1:7" ht="12.75">
      <c r="A8" s="8">
        <v>1</v>
      </c>
      <c r="B8" s="53" t="s">
        <v>17</v>
      </c>
      <c r="C8" s="54" t="s">
        <v>72</v>
      </c>
      <c r="D8" s="14"/>
      <c r="E8" s="17"/>
      <c r="F8" s="17"/>
      <c r="G8" s="17"/>
    </row>
    <row r="9" spans="1:10" ht="12.75">
      <c r="A9" s="8">
        <v>2</v>
      </c>
      <c r="B9" s="8"/>
      <c r="C9" s="55" t="s">
        <v>73</v>
      </c>
      <c r="D9" s="14">
        <v>1060</v>
      </c>
      <c r="E9" s="56"/>
      <c r="F9" s="56">
        <v>199</v>
      </c>
      <c r="G9" s="56">
        <v>1259</v>
      </c>
      <c r="J9" s="57"/>
    </row>
    <row r="10" spans="1:7" ht="12.75">
      <c r="A10" s="8">
        <v>3</v>
      </c>
      <c r="B10" s="8"/>
      <c r="C10" s="58" t="s">
        <v>74</v>
      </c>
      <c r="D10" s="14">
        <v>1085</v>
      </c>
      <c r="E10" s="20">
        <v>345</v>
      </c>
      <c r="F10" s="20"/>
      <c r="G10" s="20">
        <v>1430</v>
      </c>
    </row>
    <row r="11" spans="1:7" ht="12.75">
      <c r="A11" s="8">
        <v>4</v>
      </c>
      <c r="B11" s="8"/>
      <c r="C11" s="59" t="s">
        <v>75</v>
      </c>
      <c r="D11" s="60">
        <v>205</v>
      </c>
      <c r="E11" s="20"/>
      <c r="F11" s="20"/>
      <c r="G11" s="60">
        <v>205</v>
      </c>
    </row>
    <row r="12" spans="1:7" ht="12.75">
      <c r="A12" s="8">
        <v>5</v>
      </c>
      <c r="B12" s="8"/>
      <c r="C12" s="59" t="s">
        <v>76</v>
      </c>
      <c r="D12" s="60">
        <v>100</v>
      </c>
      <c r="E12" s="20"/>
      <c r="F12" s="20"/>
      <c r="G12" s="60">
        <v>100</v>
      </c>
    </row>
    <row r="13" spans="1:7" ht="12.75">
      <c r="A13" s="8">
        <v>6</v>
      </c>
      <c r="B13" s="8"/>
      <c r="C13" s="59" t="s">
        <v>77</v>
      </c>
      <c r="D13" s="60">
        <v>80</v>
      </c>
      <c r="E13" s="20"/>
      <c r="F13" s="20"/>
      <c r="G13" s="60">
        <v>80</v>
      </c>
    </row>
    <row r="14" spans="1:7" ht="12.75">
      <c r="A14" s="8">
        <v>7</v>
      </c>
      <c r="B14" s="8"/>
      <c r="C14" s="59" t="s">
        <v>78</v>
      </c>
      <c r="D14" s="60">
        <v>150</v>
      </c>
      <c r="E14" s="20"/>
      <c r="F14" s="20"/>
      <c r="G14" s="60">
        <v>150</v>
      </c>
    </row>
    <row r="15" spans="1:7" ht="12.75">
      <c r="A15" s="8">
        <v>8</v>
      </c>
      <c r="B15" s="8"/>
      <c r="C15" s="59" t="s">
        <v>79</v>
      </c>
      <c r="D15" s="60">
        <v>200</v>
      </c>
      <c r="E15" s="60">
        <v>345</v>
      </c>
      <c r="F15" s="60"/>
      <c r="G15" s="60">
        <v>545</v>
      </c>
    </row>
    <row r="16" spans="1:7" ht="12.75">
      <c r="A16" s="8">
        <v>9</v>
      </c>
      <c r="B16" s="8"/>
      <c r="C16" s="59" t="s">
        <v>80</v>
      </c>
      <c r="D16" s="60">
        <v>350</v>
      </c>
      <c r="E16" s="20"/>
      <c r="F16" s="20"/>
      <c r="G16" s="60">
        <v>350</v>
      </c>
    </row>
    <row r="17" spans="1:7" ht="12.75">
      <c r="A17" s="8">
        <v>10</v>
      </c>
      <c r="B17" s="8"/>
      <c r="C17" s="58" t="s">
        <v>25</v>
      </c>
      <c r="D17" s="14">
        <v>441</v>
      </c>
      <c r="E17" s="56">
        <v>93</v>
      </c>
      <c r="F17" s="56"/>
      <c r="G17" s="56">
        <v>534</v>
      </c>
    </row>
    <row r="18" spans="1:7" ht="12.75">
      <c r="A18" s="8">
        <v>11</v>
      </c>
      <c r="B18" s="8"/>
      <c r="C18" s="61" t="s">
        <v>81</v>
      </c>
      <c r="D18" s="17"/>
      <c r="E18" s="20">
        <v>4</v>
      </c>
      <c r="F18" s="20">
        <v>2</v>
      </c>
      <c r="G18" s="20">
        <v>6</v>
      </c>
    </row>
    <row r="19" spans="1:7" ht="12.75">
      <c r="A19" s="8">
        <v>12</v>
      </c>
      <c r="B19" s="8"/>
      <c r="C19" s="61" t="s">
        <v>28</v>
      </c>
      <c r="D19" s="17"/>
      <c r="E19" s="20">
        <v>55</v>
      </c>
      <c r="F19" s="20"/>
      <c r="G19" s="20">
        <v>55</v>
      </c>
    </row>
    <row r="20" spans="1:7" ht="12.75">
      <c r="A20" s="8">
        <v>13</v>
      </c>
      <c r="B20" s="46"/>
      <c r="C20" s="62" t="s">
        <v>44</v>
      </c>
      <c r="D20" s="32">
        <v>2586</v>
      </c>
      <c r="E20" s="32">
        <v>497</v>
      </c>
      <c r="F20" s="32">
        <v>201</v>
      </c>
      <c r="G20" s="32">
        <v>3284</v>
      </c>
    </row>
    <row r="21" spans="1:7" ht="12.75">
      <c r="A21" s="8">
        <v>14</v>
      </c>
      <c r="B21" s="12" t="s">
        <v>47</v>
      </c>
      <c r="C21" s="22" t="s">
        <v>82</v>
      </c>
      <c r="D21" s="14"/>
      <c r="E21" s="14"/>
      <c r="F21" s="14"/>
      <c r="G21" s="14"/>
    </row>
    <row r="22" spans="1:7" ht="12.75">
      <c r="A22" s="8">
        <v>15</v>
      </c>
      <c r="B22" s="12" t="s">
        <v>16</v>
      </c>
      <c r="C22" s="22" t="s">
        <v>32</v>
      </c>
      <c r="D22" s="14"/>
      <c r="E22" s="14"/>
      <c r="F22" s="14"/>
      <c r="G22" s="14"/>
    </row>
    <row r="23" spans="1:7" ht="12.75">
      <c r="A23" s="8">
        <v>16</v>
      </c>
      <c r="B23" s="8"/>
      <c r="C23" s="21" t="s">
        <v>83</v>
      </c>
      <c r="D23" s="14">
        <v>9800</v>
      </c>
      <c r="E23" s="14"/>
      <c r="F23" s="14"/>
      <c r="G23" s="14">
        <v>9800</v>
      </c>
    </row>
    <row r="24" spans="1:7" ht="12.75">
      <c r="A24" s="8">
        <v>17</v>
      </c>
      <c r="B24" s="8"/>
      <c r="C24" s="58" t="s">
        <v>84</v>
      </c>
      <c r="D24" s="14">
        <v>1300</v>
      </c>
      <c r="E24" s="14"/>
      <c r="F24" s="14"/>
      <c r="G24" s="14">
        <v>1300</v>
      </c>
    </row>
    <row r="25" spans="1:7" ht="12.75">
      <c r="A25" s="8">
        <v>18</v>
      </c>
      <c r="B25" s="8"/>
      <c r="C25" s="21" t="s">
        <v>85</v>
      </c>
      <c r="D25" s="14">
        <v>800</v>
      </c>
      <c r="E25" s="14"/>
      <c r="F25" s="14"/>
      <c r="G25" s="14">
        <v>800</v>
      </c>
    </row>
    <row r="26" spans="1:7" ht="12.75">
      <c r="A26" s="8">
        <v>19</v>
      </c>
      <c r="B26" s="8"/>
      <c r="C26" s="58" t="s">
        <v>86</v>
      </c>
      <c r="D26" s="14">
        <v>70</v>
      </c>
      <c r="E26" s="14"/>
      <c r="F26" s="14"/>
      <c r="G26" s="14">
        <v>70</v>
      </c>
    </row>
    <row r="27" spans="1:7" ht="12.75">
      <c r="A27" s="8">
        <v>20</v>
      </c>
      <c r="B27" s="46"/>
      <c r="C27" s="62" t="s">
        <v>29</v>
      </c>
      <c r="D27" s="32">
        <v>11970</v>
      </c>
      <c r="E27" s="32"/>
      <c r="F27" s="32"/>
      <c r="G27" s="32">
        <f>SUM(G23:G26)</f>
        <v>11970</v>
      </c>
    </row>
    <row r="28" spans="1:7" ht="12.75">
      <c r="A28" s="8">
        <v>21</v>
      </c>
      <c r="B28" s="12" t="s">
        <v>19</v>
      </c>
      <c r="C28" s="22" t="s">
        <v>87</v>
      </c>
      <c r="D28" s="14"/>
      <c r="E28" s="14"/>
      <c r="F28" s="14"/>
      <c r="G28" s="14"/>
    </row>
    <row r="29" spans="1:7" ht="12.75">
      <c r="A29" s="8">
        <v>22</v>
      </c>
      <c r="B29" s="8"/>
      <c r="C29" s="21" t="s">
        <v>88</v>
      </c>
      <c r="D29" s="14">
        <v>1200</v>
      </c>
      <c r="E29" s="14"/>
      <c r="F29" s="14"/>
      <c r="G29" s="14">
        <v>1200</v>
      </c>
    </row>
    <row r="30" spans="1:7" ht="12.75">
      <c r="A30" s="8">
        <v>23</v>
      </c>
      <c r="B30" s="46"/>
      <c r="C30" s="62" t="s">
        <v>29</v>
      </c>
      <c r="D30" s="32">
        <v>1200</v>
      </c>
      <c r="E30" s="32"/>
      <c r="F30" s="32"/>
      <c r="G30" s="32">
        <v>1200</v>
      </c>
    </row>
    <row r="31" spans="1:7" ht="12.75">
      <c r="A31" s="8">
        <v>24</v>
      </c>
      <c r="B31" s="209"/>
      <c r="C31" s="209"/>
      <c r="D31" s="209"/>
      <c r="E31" s="210"/>
      <c r="F31" s="36"/>
      <c r="G31" s="63" t="s">
        <v>70</v>
      </c>
    </row>
    <row r="32" spans="1:7" ht="12.75">
      <c r="A32" s="8">
        <v>25</v>
      </c>
      <c r="B32" s="12" t="s">
        <v>24</v>
      </c>
      <c r="C32" s="22" t="s">
        <v>89</v>
      </c>
      <c r="D32" s="17"/>
      <c r="E32" s="17">
        <v>53</v>
      </c>
      <c r="F32" s="17">
        <v>10</v>
      </c>
      <c r="G32" s="17">
        <v>63</v>
      </c>
    </row>
    <row r="33" spans="1:7" ht="12.75">
      <c r="A33" s="8">
        <v>26</v>
      </c>
      <c r="B33" s="12" t="s">
        <v>26</v>
      </c>
      <c r="C33" s="22" t="s">
        <v>90</v>
      </c>
      <c r="D33" s="17">
        <v>150</v>
      </c>
      <c r="E33" s="17"/>
      <c r="F33" s="17"/>
      <c r="G33" s="17">
        <v>150</v>
      </c>
    </row>
    <row r="34" spans="1:7" ht="12.75">
      <c r="A34" s="8">
        <v>27</v>
      </c>
      <c r="B34" s="46"/>
      <c r="C34" s="62" t="s">
        <v>29</v>
      </c>
      <c r="D34" s="32">
        <v>13320</v>
      </c>
      <c r="E34" s="32">
        <v>53</v>
      </c>
      <c r="F34" s="32">
        <v>10</v>
      </c>
      <c r="G34" s="32">
        <v>13383</v>
      </c>
    </row>
    <row r="35" spans="1:7" ht="12.75">
      <c r="A35" s="8">
        <v>28</v>
      </c>
      <c r="B35" s="12" t="s">
        <v>49</v>
      </c>
      <c r="C35" s="22" t="s">
        <v>52</v>
      </c>
      <c r="D35" s="14"/>
      <c r="E35" s="14"/>
      <c r="F35" s="14"/>
      <c r="G35" s="14"/>
    </row>
    <row r="36" spans="1:7" ht="12.75">
      <c r="A36" s="8">
        <v>29</v>
      </c>
      <c r="B36" s="8"/>
      <c r="C36" s="58" t="s">
        <v>91</v>
      </c>
      <c r="D36" s="14">
        <v>8601</v>
      </c>
      <c r="E36" s="14">
        <v>661</v>
      </c>
      <c r="F36" s="14">
        <v>1017</v>
      </c>
      <c r="G36" s="14">
        <v>10279</v>
      </c>
    </row>
    <row r="37" spans="1:7" ht="12.75">
      <c r="A37" s="8">
        <v>30</v>
      </c>
      <c r="B37" s="8"/>
      <c r="C37" s="21" t="s">
        <v>92</v>
      </c>
      <c r="D37" s="14">
        <v>392</v>
      </c>
      <c r="E37" s="14"/>
      <c r="F37" s="14"/>
      <c r="G37" s="14">
        <v>392</v>
      </c>
    </row>
    <row r="38" spans="1:7" ht="12.75">
      <c r="A38" s="8">
        <v>31</v>
      </c>
      <c r="B38" s="8"/>
      <c r="C38" s="58" t="s">
        <v>93</v>
      </c>
      <c r="D38" s="14"/>
      <c r="E38" s="14"/>
      <c r="F38" s="14">
        <v>571</v>
      </c>
      <c r="G38" s="14">
        <v>571</v>
      </c>
    </row>
    <row r="39" spans="1:7" ht="12.75">
      <c r="A39" s="8">
        <v>32</v>
      </c>
      <c r="B39" s="8"/>
      <c r="C39" s="58" t="s">
        <v>94</v>
      </c>
      <c r="D39" s="14"/>
      <c r="E39" s="14">
        <v>247</v>
      </c>
      <c r="F39" s="14">
        <v>247</v>
      </c>
      <c r="G39" s="14">
        <v>494</v>
      </c>
    </row>
    <row r="40" spans="1:7" ht="12.75">
      <c r="A40" s="8">
        <v>33</v>
      </c>
      <c r="B40" s="46"/>
      <c r="C40" s="62" t="s">
        <v>29</v>
      </c>
      <c r="D40" s="32">
        <v>8993</v>
      </c>
      <c r="E40" s="32">
        <f>SUM(E36:E39)</f>
        <v>908</v>
      </c>
      <c r="F40" s="32">
        <v>1835</v>
      </c>
      <c r="G40" s="32">
        <v>11736</v>
      </c>
    </row>
    <row r="41" spans="1:7" ht="12.75">
      <c r="A41" s="8">
        <v>34</v>
      </c>
      <c r="B41" s="12" t="s">
        <v>51</v>
      </c>
      <c r="C41" s="22" t="s">
        <v>95</v>
      </c>
      <c r="D41" s="14"/>
      <c r="E41" s="14"/>
      <c r="F41" s="14"/>
      <c r="G41" s="14"/>
    </row>
    <row r="42" spans="1:7" ht="12.75">
      <c r="A42" s="8">
        <v>35</v>
      </c>
      <c r="B42" s="8"/>
      <c r="C42" s="58" t="s">
        <v>96</v>
      </c>
      <c r="D42" s="14">
        <v>500</v>
      </c>
      <c r="E42" s="14"/>
      <c r="F42" s="14"/>
      <c r="G42" s="14">
        <v>500</v>
      </c>
    </row>
    <row r="43" spans="1:7" ht="12.75">
      <c r="A43" s="8">
        <v>36</v>
      </c>
      <c r="B43" s="46"/>
      <c r="C43" s="62" t="s">
        <v>29</v>
      </c>
      <c r="D43" s="62">
        <v>500</v>
      </c>
      <c r="E43" s="62"/>
      <c r="F43" s="62"/>
      <c r="G43" s="62">
        <v>500</v>
      </c>
    </row>
    <row r="44" spans="1:7" ht="12.75">
      <c r="A44" s="8">
        <v>37</v>
      </c>
      <c r="B44" s="12" t="s">
        <v>53</v>
      </c>
      <c r="C44" s="22" t="s">
        <v>97</v>
      </c>
      <c r="D44" s="14"/>
      <c r="E44" s="14"/>
      <c r="F44" s="14"/>
      <c r="G44" s="14"/>
    </row>
    <row r="45" spans="1:7" ht="12.75">
      <c r="A45" s="8">
        <v>38</v>
      </c>
      <c r="B45" s="12" t="s">
        <v>16</v>
      </c>
      <c r="C45" s="22" t="s">
        <v>98</v>
      </c>
      <c r="D45" s="14"/>
      <c r="E45" s="14"/>
      <c r="F45" s="14"/>
      <c r="G45" s="14"/>
    </row>
    <row r="46" spans="1:7" ht="12.75">
      <c r="A46" s="8">
        <v>39</v>
      </c>
      <c r="B46" s="21"/>
      <c r="C46" s="58" t="s">
        <v>99</v>
      </c>
      <c r="D46" s="14">
        <v>1090</v>
      </c>
      <c r="E46" s="20">
        <v>-621</v>
      </c>
      <c r="F46" s="20">
        <v>-469</v>
      </c>
      <c r="G46" s="14">
        <v>0</v>
      </c>
    </row>
    <row r="47" spans="1:7" ht="12.75">
      <c r="A47" s="8">
        <v>40</v>
      </c>
      <c r="B47" s="21"/>
      <c r="C47" s="58" t="s">
        <v>100</v>
      </c>
      <c r="D47" s="14">
        <v>400</v>
      </c>
      <c r="E47" s="20"/>
      <c r="F47" s="20"/>
      <c r="G47" s="14">
        <v>400</v>
      </c>
    </row>
    <row r="48" spans="1:7" ht="12.75">
      <c r="A48" s="8">
        <v>41</v>
      </c>
      <c r="B48" s="21"/>
      <c r="C48" s="58" t="s">
        <v>101</v>
      </c>
      <c r="D48" s="14">
        <v>606</v>
      </c>
      <c r="E48" s="20"/>
      <c r="F48" s="20"/>
      <c r="G48" s="14">
        <v>606</v>
      </c>
    </row>
    <row r="49" spans="1:7" ht="12.75">
      <c r="A49" s="8">
        <v>42</v>
      </c>
      <c r="B49" s="21"/>
      <c r="C49" s="58" t="s">
        <v>102</v>
      </c>
      <c r="D49" s="14">
        <v>200</v>
      </c>
      <c r="E49" s="20"/>
      <c r="F49" s="20"/>
      <c r="G49" s="14">
        <v>200</v>
      </c>
    </row>
    <row r="50" spans="1:7" ht="12.75">
      <c r="A50" s="8">
        <v>43</v>
      </c>
      <c r="B50" s="21"/>
      <c r="C50" s="58" t="s">
        <v>103</v>
      </c>
      <c r="D50" s="14">
        <v>2993</v>
      </c>
      <c r="E50" s="20"/>
      <c r="F50" s="20">
        <v>601</v>
      </c>
      <c r="G50" s="14">
        <v>3594</v>
      </c>
    </row>
    <row r="51" spans="1:7" ht="12.75">
      <c r="A51" s="8">
        <v>44</v>
      </c>
      <c r="B51" s="21"/>
      <c r="C51" s="58" t="s">
        <v>104</v>
      </c>
      <c r="D51" s="14"/>
      <c r="E51" s="20"/>
      <c r="F51" s="20"/>
      <c r="G51" s="14"/>
    </row>
    <row r="52" spans="1:7" ht="12.75">
      <c r="A52" s="8">
        <v>45</v>
      </c>
      <c r="B52" s="21"/>
      <c r="C52" s="22" t="s">
        <v>41</v>
      </c>
      <c r="D52" s="17">
        <v>5289</v>
      </c>
      <c r="E52" s="17">
        <v>-621</v>
      </c>
      <c r="F52" s="17">
        <v>132</v>
      </c>
      <c r="G52" s="17">
        <f>SUM(G46:G51)</f>
        <v>4800</v>
      </c>
    </row>
    <row r="53" spans="1:7" ht="12.75">
      <c r="A53" s="8">
        <v>46</v>
      </c>
      <c r="B53" s="12">
        <v>2</v>
      </c>
      <c r="C53" s="22" t="s">
        <v>105</v>
      </c>
      <c r="D53" s="14"/>
      <c r="E53" s="17"/>
      <c r="F53" s="17"/>
      <c r="G53" s="17"/>
    </row>
    <row r="54" spans="1:7" ht="12.75">
      <c r="A54" s="8">
        <v>47</v>
      </c>
      <c r="B54" s="12">
        <v>3</v>
      </c>
      <c r="C54" s="22" t="s">
        <v>106</v>
      </c>
      <c r="D54" s="17">
        <v>700</v>
      </c>
      <c r="E54" s="17"/>
      <c r="F54" s="17">
        <v>390</v>
      </c>
      <c r="G54" s="17">
        <v>1090</v>
      </c>
    </row>
    <row r="55" spans="1:7" ht="12.75">
      <c r="A55" s="8">
        <v>48</v>
      </c>
      <c r="B55" s="12">
        <v>4</v>
      </c>
      <c r="C55" s="22" t="s">
        <v>107</v>
      </c>
      <c r="D55" s="17">
        <v>3698</v>
      </c>
      <c r="E55" s="17"/>
      <c r="F55" s="17"/>
      <c r="G55" s="17">
        <v>3698</v>
      </c>
    </row>
    <row r="56" spans="1:8" ht="12.75">
      <c r="A56" s="8">
        <v>49</v>
      </c>
      <c r="B56" s="12">
        <v>5</v>
      </c>
      <c r="C56" s="22" t="s">
        <v>108</v>
      </c>
      <c r="D56" s="17">
        <v>200</v>
      </c>
      <c r="E56" s="17"/>
      <c r="F56" s="17"/>
      <c r="G56" s="17">
        <v>200</v>
      </c>
      <c r="H56" s="64"/>
    </row>
    <row r="57" spans="1:7" ht="12.75">
      <c r="A57" s="8">
        <v>50</v>
      </c>
      <c r="B57" s="46"/>
      <c r="C57" s="62" t="s">
        <v>109</v>
      </c>
      <c r="D57" s="32">
        <v>9887</v>
      </c>
      <c r="E57" s="32">
        <v>-621</v>
      </c>
      <c r="F57" s="32">
        <v>522</v>
      </c>
      <c r="G57" s="32">
        <v>9788</v>
      </c>
    </row>
    <row r="58" spans="1:7" ht="12.75">
      <c r="A58" s="8">
        <v>51</v>
      </c>
      <c r="B58" s="12" t="s">
        <v>110</v>
      </c>
      <c r="C58" s="22" t="s">
        <v>111</v>
      </c>
      <c r="D58" s="17">
        <v>5119</v>
      </c>
      <c r="E58" s="17">
        <v>4356</v>
      </c>
      <c r="F58" s="17"/>
      <c r="G58" s="17">
        <v>9475</v>
      </c>
    </row>
    <row r="59" spans="1:7" ht="12.75">
      <c r="A59" s="8">
        <v>52</v>
      </c>
      <c r="B59" s="12"/>
      <c r="C59" s="61" t="s">
        <v>112</v>
      </c>
      <c r="D59" s="20">
        <v>4614</v>
      </c>
      <c r="E59" s="17"/>
      <c r="F59" s="17"/>
      <c r="G59" s="20"/>
    </row>
    <row r="60" spans="1:7" ht="12.75">
      <c r="A60" s="8">
        <v>53</v>
      </c>
      <c r="B60" s="12"/>
      <c r="C60" s="61" t="s">
        <v>113</v>
      </c>
      <c r="D60" s="20">
        <v>505</v>
      </c>
      <c r="E60" s="17"/>
      <c r="F60" s="17"/>
      <c r="G60" s="20"/>
    </row>
    <row r="61" spans="1:7" ht="12.75">
      <c r="A61" s="8">
        <v>54</v>
      </c>
      <c r="B61" s="46"/>
      <c r="C61" s="62" t="s">
        <v>114</v>
      </c>
      <c r="D61" s="65">
        <v>40405</v>
      </c>
      <c r="E61" s="65">
        <v>5193</v>
      </c>
      <c r="F61" s="65">
        <v>2568</v>
      </c>
      <c r="G61" s="65">
        <v>48166</v>
      </c>
    </row>
  </sheetData>
  <sheetProtection selectLockedCells="1" selectUnlockedCells="1"/>
  <mergeCells count="6">
    <mergeCell ref="A6:B7"/>
    <mergeCell ref="B31:E31"/>
    <mergeCell ref="A1:G1"/>
    <mergeCell ref="A2:G2"/>
    <mergeCell ref="B3:G3"/>
    <mergeCell ref="B4:G4"/>
  </mergeCells>
  <printOptions/>
  <pageMargins left="0.984251968503937" right="0.984251968503937" top="1.062992125984252" bottom="0.9055118110236221" header="0.5118110236220472" footer="0.5118110236220472"/>
  <pageSetup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">
      <selection activeCell="G37" sqref="G37"/>
    </sheetView>
  </sheetViews>
  <sheetFormatPr defaultColWidth="11.7109375" defaultRowHeight="12.75"/>
  <cols>
    <col min="1" max="1" width="3.7109375" style="1" customWidth="1"/>
    <col min="2" max="2" width="4.8515625" style="49" customWidth="1"/>
    <col min="3" max="3" width="35.421875" style="1" customWidth="1"/>
    <col min="4" max="4" width="5.7109375" style="1" customWidth="1"/>
    <col min="5" max="5" width="8.7109375" style="1" customWidth="1"/>
    <col min="6" max="6" width="8.140625" style="1" customWidth="1"/>
    <col min="7" max="7" width="8.7109375" style="1" customWidth="1"/>
    <col min="8" max="8" width="11.00390625" style="1" customWidth="1"/>
    <col min="9" max="16384" width="11.7109375" style="1" customWidth="1"/>
  </cols>
  <sheetData>
    <row r="1" spans="1:8" ht="12.75">
      <c r="A1" s="211" t="s">
        <v>115</v>
      </c>
      <c r="B1" s="211"/>
      <c r="C1" s="211"/>
      <c r="D1" s="211"/>
      <c r="E1" s="211"/>
      <c r="F1" s="211"/>
      <c r="G1" s="211"/>
      <c r="H1" s="211"/>
    </row>
    <row r="2" spans="1:8" ht="12.75">
      <c r="A2" s="207" t="s">
        <v>266</v>
      </c>
      <c r="B2" s="207"/>
      <c r="C2" s="207"/>
      <c r="D2" s="207"/>
      <c r="E2" s="207"/>
      <c r="F2" s="207"/>
      <c r="G2" s="207"/>
      <c r="H2" s="207"/>
    </row>
    <row r="3" spans="2:8" ht="12.75" customHeight="1">
      <c r="B3" s="212" t="s">
        <v>1</v>
      </c>
      <c r="C3" s="212"/>
      <c r="D3" s="212"/>
      <c r="E3" s="212"/>
      <c r="F3" s="212"/>
      <c r="G3" s="212"/>
      <c r="H3" s="212"/>
    </row>
    <row r="4" spans="2:8" ht="12.75" customHeight="1">
      <c r="B4" s="212" t="s">
        <v>116</v>
      </c>
      <c r="C4" s="212"/>
      <c r="D4" s="212"/>
      <c r="E4" s="212"/>
      <c r="F4" s="212"/>
      <c r="G4" s="212"/>
      <c r="H4" s="212"/>
    </row>
    <row r="5" spans="2:8" ht="12.75">
      <c r="B5" s="66"/>
      <c r="C5" s="66"/>
      <c r="D5" s="66"/>
      <c r="E5" s="66"/>
      <c r="F5" s="66"/>
      <c r="G5" s="66"/>
      <c r="H5" s="66"/>
    </row>
    <row r="6" ht="12.75">
      <c r="H6" s="3" t="s">
        <v>4</v>
      </c>
    </row>
    <row r="7" spans="1:8" ht="48" customHeight="1">
      <c r="A7" s="204" t="s">
        <v>5</v>
      </c>
      <c r="B7" s="204"/>
      <c r="C7" s="67" t="s">
        <v>117</v>
      </c>
      <c r="D7" s="68" t="s">
        <v>118</v>
      </c>
      <c r="E7" s="5" t="s">
        <v>119</v>
      </c>
      <c r="F7" s="5" t="s">
        <v>8</v>
      </c>
      <c r="G7" s="5" t="s">
        <v>9</v>
      </c>
      <c r="H7" s="5" t="s">
        <v>10</v>
      </c>
    </row>
    <row r="8" spans="1:8" ht="12.75">
      <c r="A8" s="204"/>
      <c r="B8" s="204"/>
      <c r="C8" s="69" t="s">
        <v>11</v>
      </c>
      <c r="D8" s="70" t="s">
        <v>12</v>
      </c>
      <c r="E8" s="7" t="s">
        <v>13</v>
      </c>
      <c r="F8" s="7" t="s">
        <v>14</v>
      </c>
      <c r="G8" s="7" t="s">
        <v>15</v>
      </c>
      <c r="H8" s="7" t="s">
        <v>120</v>
      </c>
    </row>
    <row r="9" spans="1:8" ht="12.75">
      <c r="A9" s="42" t="s">
        <v>16</v>
      </c>
      <c r="B9" s="71"/>
      <c r="C9" s="72" t="s">
        <v>121</v>
      </c>
      <c r="D9" s="73"/>
      <c r="E9" s="74"/>
      <c r="F9" s="74"/>
      <c r="G9" s="74"/>
      <c r="H9" s="74"/>
    </row>
    <row r="10" spans="1:8" ht="12.75">
      <c r="A10" s="42">
        <v>2</v>
      </c>
      <c r="B10" s="71">
        <v>1</v>
      </c>
      <c r="C10" s="72" t="s">
        <v>122</v>
      </c>
      <c r="D10" s="73"/>
      <c r="E10" s="75"/>
      <c r="F10" s="75"/>
      <c r="G10" s="75"/>
      <c r="H10" s="75"/>
    </row>
    <row r="11" spans="1:8" ht="12.75">
      <c r="A11" s="42">
        <v>3</v>
      </c>
      <c r="B11" s="71"/>
      <c r="C11" s="76" t="s">
        <v>123</v>
      </c>
      <c r="D11" s="73"/>
      <c r="E11" s="77">
        <v>45</v>
      </c>
      <c r="F11" s="77"/>
      <c r="G11" s="77"/>
      <c r="H11" s="77">
        <v>45</v>
      </c>
    </row>
    <row r="12" spans="1:8" ht="12.75">
      <c r="A12" s="8">
        <v>4</v>
      </c>
      <c r="B12" s="78">
        <v>2</v>
      </c>
      <c r="C12" s="79" t="s">
        <v>124</v>
      </c>
      <c r="D12" s="80"/>
      <c r="E12" s="17"/>
      <c r="F12" s="17"/>
      <c r="G12" s="17"/>
      <c r="H12" s="17"/>
    </row>
    <row r="13" spans="1:8" ht="12.75">
      <c r="A13" s="8">
        <v>5</v>
      </c>
      <c r="B13" s="78"/>
      <c r="C13" s="80" t="s">
        <v>125</v>
      </c>
      <c r="D13" s="80"/>
      <c r="E13" s="81">
        <v>1515</v>
      </c>
      <c r="F13" s="81"/>
      <c r="G13" s="81"/>
      <c r="H13" s="81">
        <v>1515</v>
      </c>
    </row>
    <row r="14" spans="1:8" ht="12.75">
      <c r="A14" s="8">
        <v>6</v>
      </c>
      <c r="B14" s="78">
        <v>3</v>
      </c>
      <c r="C14" s="79" t="s">
        <v>126</v>
      </c>
      <c r="D14" s="82" t="s">
        <v>127</v>
      </c>
      <c r="E14" s="17"/>
      <c r="F14" s="17"/>
      <c r="G14" s="17"/>
      <c r="H14" s="17"/>
    </row>
    <row r="15" spans="1:8" ht="12.75">
      <c r="A15" s="8">
        <v>7</v>
      </c>
      <c r="B15" s="78"/>
      <c r="C15" s="80" t="s">
        <v>59</v>
      </c>
      <c r="D15" s="80"/>
      <c r="E15" s="81">
        <v>2910</v>
      </c>
      <c r="F15" s="81"/>
      <c r="G15" s="81"/>
      <c r="H15" s="81">
        <v>2910</v>
      </c>
    </row>
    <row r="16" spans="1:8" ht="12.75">
      <c r="A16" s="8">
        <v>8</v>
      </c>
      <c r="B16" s="78"/>
      <c r="C16" s="80" t="s">
        <v>60</v>
      </c>
      <c r="D16" s="80"/>
      <c r="E16" s="81">
        <v>794</v>
      </c>
      <c r="F16" s="81"/>
      <c r="G16" s="81"/>
      <c r="H16" s="81">
        <v>794</v>
      </c>
    </row>
    <row r="17" spans="1:8" ht="12.75">
      <c r="A17" s="8">
        <v>9</v>
      </c>
      <c r="B17" s="78"/>
      <c r="C17" s="80" t="s">
        <v>128</v>
      </c>
      <c r="D17" s="80"/>
      <c r="E17" s="81">
        <v>352</v>
      </c>
      <c r="F17" s="81"/>
      <c r="G17" s="81"/>
      <c r="H17" s="81">
        <v>352</v>
      </c>
    </row>
    <row r="18" spans="1:8" ht="12.75">
      <c r="A18" s="8">
        <v>10</v>
      </c>
      <c r="B18" s="78">
        <v>4</v>
      </c>
      <c r="C18" s="79" t="s">
        <v>129</v>
      </c>
      <c r="D18" s="82">
        <v>2</v>
      </c>
      <c r="E18" s="17"/>
      <c r="F18" s="17"/>
      <c r="G18" s="17"/>
      <c r="H18" s="17"/>
    </row>
    <row r="19" spans="1:8" ht="12.75">
      <c r="A19" s="8">
        <v>11</v>
      </c>
      <c r="B19" s="78"/>
      <c r="C19" s="80" t="s">
        <v>59</v>
      </c>
      <c r="D19" s="80"/>
      <c r="E19" s="14">
        <v>2359</v>
      </c>
      <c r="F19" s="14">
        <v>23</v>
      </c>
      <c r="G19" s="14"/>
      <c r="H19" s="14">
        <v>2382</v>
      </c>
    </row>
    <row r="20" spans="1:8" ht="12.75">
      <c r="A20" s="8">
        <v>12</v>
      </c>
      <c r="B20" s="78"/>
      <c r="C20" s="80" t="s">
        <v>60</v>
      </c>
      <c r="D20" s="80"/>
      <c r="E20" s="14">
        <v>644</v>
      </c>
      <c r="F20" s="14"/>
      <c r="G20" s="14"/>
      <c r="H20" s="14">
        <v>644</v>
      </c>
    </row>
    <row r="21" spans="1:8" ht="12.75">
      <c r="A21" s="8">
        <v>13</v>
      </c>
      <c r="B21" s="78"/>
      <c r="C21" s="80" t="s">
        <v>128</v>
      </c>
      <c r="D21" s="80"/>
      <c r="E21" s="14">
        <v>4537</v>
      </c>
      <c r="F21" s="14">
        <v>126</v>
      </c>
      <c r="G21" s="14">
        <v>236</v>
      </c>
      <c r="H21" s="14">
        <v>4899</v>
      </c>
    </row>
    <row r="22" spans="1:8" ht="12.75">
      <c r="A22" s="8">
        <v>14</v>
      </c>
      <c r="B22" s="78">
        <v>5</v>
      </c>
      <c r="C22" s="79" t="s">
        <v>130</v>
      </c>
      <c r="D22" s="80"/>
      <c r="E22" s="17"/>
      <c r="F22" s="17"/>
      <c r="G22" s="17"/>
      <c r="H22" s="17"/>
    </row>
    <row r="23" spans="1:8" ht="12.75">
      <c r="A23" s="8">
        <v>15</v>
      </c>
      <c r="B23" s="78"/>
      <c r="C23" s="80" t="s">
        <v>128</v>
      </c>
      <c r="D23" s="80"/>
      <c r="E23" s="14">
        <v>50</v>
      </c>
      <c r="F23" s="14"/>
      <c r="G23" s="14"/>
      <c r="H23" s="14">
        <v>50</v>
      </c>
    </row>
    <row r="24" spans="1:8" ht="12.75">
      <c r="A24" s="8">
        <v>16</v>
      </c>
      <c r="B24" s="78">
        <v>6</v>
      </c>
      <c r="C24" s="79" t="s">
        <v>131</v>
      </c>
      <c r="D24" s="80"/>
      <c r="E24" s="17"/>
      <c r="F24" s="17"/>
      <c r="G24" s="17"/>
      <c r="H24" s="17"/>
    </row>
    <row r="25" spans="1:8" ht="12.75">
      <c r="A25" s="8">
        <v>17</v>
      </c>
      <c r="B25" s="78"/>
      <c r="C25" s="80" t="s">
        <v>125</v>
      </c>
      <c r="D25" s="80"/>
      <c r="E25" s="14">
        <v>393</v>
      </c>
      <c r="F25" s="14"/>
      <c r="G25" s="14"/>
      <c r="H25" s="14">
        <v>393</v>
      </c>
    </row>
    <row r="26" spans="1:8" ht="12.75">
      <c r="A26" s="8">
        <v>18</v>
      </c>
      <c r="B26" s="78">
        <v>7</v>
      </c>
      <c r="C26" s="79" t="s">
        <v>132</v>
      </c>
      <c r="D26" s="82" t="s">
        <v>133</v>
      </c>
      <c r="E26" s="17"/>
      <c r="F26" s="17"/>
      <c r="G26" s="17"/>
      <c r="H26" s="17"/>
    </row>
    <row r="27" spans="1:8" ht="12.75">
      <c r="A27" s="8">
        <v>19</v>
      </c>
      <c r="B27" s="78"/>
      <c r="C27" s="80" t="s">
        <v>59</v>
      </c>
      <c r="D27" s="80"/>
      <c r="E27" s="14">
        <v>2715</v>
      </c>
      <c r="F27" s="14"/>
      <c r="G27" s="14"/>
      <c r="H27" s="14">
        <v>2715</v>
      </c>
    </row>
    <row r="28" spans="1:8" ht="12.75">
      <c r="A28" s="8">
        <v>20</v>
      </c>
      <c r="B28" s="78"/>
      <c r="C28" s="80" t="s">
        <v>60</v>
      </c>
      <c r="D28" s="80"/>
      <c r="E28" s="14">
        <v>367</v>
      </c>
      <c r="F28" s="14"/>
      <c r="G28" s="14"/>
      <c r="H28" s="14">
        <v>367</v>
      </c>
    </row>
    <row r="29" spans="1:8" ht="12.75">
      <c r="A29" s="8">
        <v>21</v>
      </c>
      <c r="B29" s="78"/>
      <c r="C29" s="80" t="s">
        <v>128</v>
      </c>
      <c r="D29" s="80"/>
      <c r="E29" s="14">
        <v>125</v>
      </c>
      <c r="F29" s="14"/>
      <c r="G29" s="14">
        <v>601</v>
      </c>
      <c r="H29" s="14">
        <v>726</v>
      </c>
    </row>
    <row r="30" spans="1:8" ht="12.75">
      <c r="A30" s="8">
        <v>22</v>
      </c>
      <c r="B30" s="78">
        <v>8</v>
      </c>
      <c r="C30" s="79" t="s">
        <v>134</v>
      </c>
      <c r="D30" s="82" t="s">
        <v>135</v>
      </c>
      <c r="E30" s="17"/>
      <c r="F30" s="17"/>
      <c r="G30" s="17"/>
      <c r="H30" s="17"/>
    </row>
    <row r="31" spans="1:8" ht="12.75">
      <c r="A31" s="8">
        <v>23</v>
      </c>
      <c r="B31" s="78"/>
      <c r="C31" s="80" t="s">
        <v>59</v>
      </c>
      <c r="D31" s="80"/>
      <c r="E31" s="14">
        <v>717</v>
      </c>
      <c r="F31" s="14"/>
      <c r="G31" s="14"/>
      <c r="H31" s="14">
        <v>717</v>
      </c>
    </row>
    <row r="32" spans="1:8" ht="12.75">
      <c r="A32" s="8">
        <v>24</v>
      </c>
      <c r="B32" s="78"/>
      <c r="C32" s="80" t="s">
        <v>60</v>
      </c>
      <c r="D32" s="80"/>
      <c r="E32" s="14">
        <v>194</v>
      </c>
      <c r="F32" s="14"/>
      <c r="G32" s="14"/>
      <c r="H32" s="14">
        <v>194</v>
      </c>
    </row>
    <row r="33" spans="1:8" ht="12.75">
      <c r="A33" s="8">
        <v>25</v>
      </c>
      <c r="B33" s="78"/>
      <c r="C33" s="80" t="s">
        <v>128</v>
      </c>
      <c r="D33" s="80"/>
      <c r="E33" s="14">
        <v>232</v>
      </c>
      <c r="F33" s="14"/>
      <c r="G33" s="14"/>
      <c r="H33" s="14">
        <v>232</v>
      </c>
    </row>
    <row r="34" spans="1:8" ht="12.75">
      <c r="A34" s="8">
        <v>26</v>
      </c>
      <c r="B34" s="78">
        <v>9</v>
      </c>
      <c r="C34" s="79" t="s">
        <v>136</v>
      </c>
      <c r="D34" s="80"/>
      <c r="E34" s="17"/>
      <c r="F34" s="17"/>
      <c r="G34" s="17"/>
      <c r="H34" s="17"/>
    </row>
    <row r="35" spans="1:8" ht="12.75">
      <c r="A35" s="8">
        <v>27</v>
      </c>
      <c r="B35" s="83"/>
      <c r="C35" s="84" t="s">
        <v>125</v>
      </c>
      <c r="D35" s="84"/>
      <c r="E35" s="14">
        <v>273</v>
      </c>
      <c r="F35" s="14"/>
      <c r="G35" s="14"/>
      <c r="H35" s="14">
        <v>273</v>
      </c>
    </row>
    <row r="36" spans="1:8" ht="12.75">
      <c r="A36" s="85">
        <v>28</v>
      </c>
      <c r="B36" s="86">
        <v>10</v>
      </c>
      <c r="C36" s="87" t="s">
        <v>137</v>
      </c>
      <c r="D36" s="14"/>
      <c r="E36" s="14"/>
      <c r="F36" s="14"/>
      <c r="G36" s="14"/>
      <c r="H36" s="14"/>
    </row>
    <row r="37" spans="1:8" ht="12.75">
      <c r="A37" s="8">
        <v>29</v>
      </c>
      <c r="B37" s="12"/>
      <c r="C37" s="58" t="s">
        <v>128</v>
      </c>
      <c r="D37" s="88"/>
      <c r="E37" s="14">
        <v>610</v>
      </c>
      <c r="F37" s="14"/>
      <c r="G37" s="14"/>
      <c r="H37" s="14">
        <v>610</v>
      </c>
    </row>
    <row r="38" spans="1:8" ht="12.75">
      <c r="A38" s="8">
        <v>35</v>
      </c>
      <c r="B38" s="12">
        <v>13</v>
      </c>
      <c r="C38" s="22" t="s">
        <v>138</v>
      </c>
      <c r="D38" s="89"/>
      <c r="E38" s="14"/>
      <c r="F38" s="14"/>
      <c r="G38" s="14"/>
      <c r="H38" s="14"/>
    </row>
    <row r="39" spans="1:8" ht="12.75">
      <c r="A39" s="8">
        <v>36</v>
      </c>
      <c r="B39" s="12"/>
      <c r="C39" s="58" t="s">
        <v>128</v>
      </c>
      <c r="D39" s="90"/>
      <c r="E39" s="14">
        <v>193</v>
      </c>
      <c r="F39" s="14"/>
      <c r="G39" s="14">
        <v>80</v>
      </c>
      <c r="H39" s="14">
        <v>273</v>
      </c>
    </row>
    <row r="40" spans="1:8" ht="12.75">
      <c r="A40" s="8">
        <v>39</v>
      </c>
      <c r="B40" s="46"/>
      <c r="C40" s="91" t="s">
        <v>139</v>
      </c>
      <c r="D40" s="92">
        <v>7</v>
      </c>
      <c r="E40" s="32">
        <v>19025</v>
      </c>
      <c r="F40" s="32">
        <v>149</v>
      </c>
      <c r="G40" s="32">
        <v>917</v>
      </c>
      <c r="H40" s="32">
        <v>20091</v>
      </c>
    </row>
    <row r="41" spans="1:8" ht="12.75">
      <c r="A41" s="8">
        <v>40</v>
      </c>
      <c r="B41" s="93"/>
      <c r="C41" s="94" t="s">
        <v>59</v>
      </c>
      <c r="D41" s="94"/>
      <c r="E41" s="95">
        <v>8701</v>
      </c>
      <c r="F41" s="95">
        <v>23</v>
      </c>
      <c r="G41" s="95"/>
      <c r="H41" s="95">
        <v>8724</v>
      </c>
    </row>
    <row r="42" spans="1:8" ht="12.75">
      <c r="A42" s="8">
        <v>41</v>
      </c>
      <c r="B42" s="93"/>
      <c r="C42" s="94" t="s">
        <v>60</v>
      </c>
      <c r="D42" s="94"/>
      <c r="E42" s="95">
        <v>1999</v>
      </c>
      <c r="F42" s="95"/>
      <c r="G42" s="95"/>
      <c r="H42" s="95">
        <v>1999</v>
      </c>
    </row>
    <row r="43" spans="1:8" ht="12.75">
      <c r="A43" s="8">
        <v>42</v>
      </c>
      <c r="B43" s="93"/>
      <c r="C43" s="94" t="s">
        <v>128</v>
      </c>
      <c r="D43" s="94"/>
      <c r="E43" s="94">
        <v>8325</v>
      </c>
      <c r="F43" s="94">
        <v>126</v>
      </c>
      <c r="G43" s="94">
        <v>917</v>
      </c>
      <c r="H43" s="94">
        <v>9368</v>
      </c>
    </row>
  </sheetData>
  <sheetProtection selectLockedCells="1" selectUnlockedCells="1"/>
  <mergeCells count="5">
    <mergeCell ref="A7:B8"/>
    <mergeCell ref="A1:H1"/>
    <mergeCell ref="A2:H2"/>
    <mergeCell ref="B3:H3"/>
    <mergeCell ref="B4:H4"/>
  </mergeCells>
  <printOptions/>
  <pageMargins left="0.984251968503937" right="0.984251968503937" top="1.062992125984252" bottom="0.9055118110236221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F33" sqref="F33"/>
    </sheetView>
  </sheetViews>
  <sheetFormatPr defaultColWidth="11.7109375" defaultRowHeight="12.75"/>
  <cols>
    <col min="1" max="1" width="4.57421875" style="129" customWidth="1"/>
    <col min="2" max="2" width="3.140625" style="98" customWidth="1"/>
    <col min="3" max="3" width="42.28125" style="98" customWidth="1"/>
    <col min="4" max="4" width="11.421875" style="98" customWidth="1"/>
    <col min="5" max="6" width="11.7109375" style="98" customWidth="1"/>
    <col min="7" max="7" width="12.28125" style="98" customWidth="1"/>
    <col min="8" max="16384" width="11.7109375" style="98" customWidth="1"/>
  </cols>
  <sheetData>
    <row r="1" spans="1:7" ht="12.75">
      <c r="A1" s="213"/>
      <c r="B1" s="213"/>
      <c r="C1" s="213"/>
      <c r="D1" s="213"/>
      <c r="E1" s="213"/>
      <c r="F1" s="96"/>
      <c r="G1" s="97" t="s">
        <v>259</v>
      </c>
    </row>
    <row r="2" spans="1:7" ht="12.75">
      <c r="A2" s="214" t="s">
        <v>264</v>
      </c>
      <c r="B2" s="214"/>
      <c r="C2" s="214"/>
      <c r="D2" s="214"/>
      <c r="E2" s="214"/>
      <c r="F2" s="214"/>
      <c r="G2" s="214"/>
    </row>
    <row r="3" spans="1:6" ht="12.75">
      <c r="A3" s="99"/>
      <c r="B3" s="99"/>
      <c r="C3" s="99"/>
      <c r="D3" s="99"/>
      <c r="E3" s="99"/>
      <c r="F3" s="99"/>
    </row>
    <row r="4" spans="1:7" ht="12.75">
      <c r="A4" s="212" t="s">
        <v>1</v>
      </c>
      <c r="B4" s="212"/>
      <c r="C4" s="212"/>
      <c r="D4" s="212"/>
      <c r="E4" s="212"/>
      <c r="F4" s="212"/>
      <c r="G4" s="212"/>
    </row>
    <row r="5" spans="1:7" ht="12.75">
      <c r="A5" s="212" t="s">
        <v>140</v>
      </c>
      <c r="B5" s="212"/>
      <c r="C5" s="212"/>
      <c r="D5" s="212"/>
      <c r="E5" s="212"/>
      <c r="F5" s="212"/>
      <c r="G5" s="212"/>
    </row>
    <row r="6" spans="1:7" ht="12.75">
      <c r="A6" s="48"/>
      <c r="B6" s="48"/>
      <c r="C6" s="48"/>
      <c r="D6" s="48"/>
      <c r="E6" s="48"/>
      <c r="F6" s="48"/>
      <c r="G6" s="48"/>
    </row>
    <row r="8" spans="1:7" ht="12.75">
      <c r="A8" s="100"/>
      <c r="B8" s="101"/>
      <c r="C8" s="102"/>
      <c r="E8" s="103"/>
      <c r="F8" s="103"/>
      <c r="G8" s="103" t="s">
        <v>4</v>
      </c>
    </row>
    <row r="9" spans="1:7" ht="24.75" customHeight="1">
      <c r="A9" s="217" t="s">
        <v>5</v>
      </c>
      <c r="B9" s="217"/>
      <c r="C9" s="218" t="s">
        <v>141</v>
      </c>
      <c r="D9" s="215" t="s">
        <v>7</v>
      </c>
      <c r="E9" s="215" t="s">
        <v>8</v>
      </c>
      <c r="F9" s="215" t="s">
        <v>9</v>
      </c>
      <c r="G9" s="215" t="s">
        <v>10</v>
      </c>
    </row>
    <row r="10" spans="1:7" ht="24.75" customHeight="1">
      <c r="A10" s="217"/>
      <c r="B10" s="217"/>
      <c r="C10" s="218"/>
      <c r="D10" s="216"/>
      <c r="E10" s="216"/>
      <c r="F10" s="216"/>
      <c r="G10" s="216"/>
    </row>
    <row r="11" spans="1:7" ht="12.75">
      <c r="A11" s="217"/>
      <c r="B11" s="217"/>
      <c r="C11" s="104" t="s">
        <v>11</v>
      </c>
      <c r="D11" s="105" t="s">
        <v>12</v>
      </c>
      <c r="E11" s="106" t="s">
        <v>13</v>
      </c>
      <c r="F11" s="106" t="s">
        <v>14</v>
      </c>
      <c r="G11" s="106" t="s">
        <v>15</v>
      </c>
    </row>
    <row r="12" spans="1:7" ht="12.75" customHeight="1">
      <c r="A12" s="107" t="s">
        <v>16</v>
      </c>
      <c r="B12" s="71" t="s">
        <v>142</v>
      </c>
      <c r="C12" s="108" t="s">
        <v>143</v>
      </c>
      <c r="D12" s="109"/>
      <c r="E12" s="109"/>
      <c r="F12" s="109"/>
      <c r="G12" s="109"/>
    </row>
    <row r="13" spans="1:7" ht="12.75" customHeight="1">
      <c r="A13" s="110" t="s">
        <v>19</v>
      </c>
      <c r="B13" s="111"/>
      <c r="C13" s="112" t="s">
        <v>144</v>
      </c>
      <c r="D13" s="109"/>
      <c r="E13" s="109"/>
      <c r="F13" s="109"/>
      <c r="G13" s="109"/>
    </row>
    <row r="14" spans="1:7" ht="12.75" customHeight="1">
      <c r="A14" s="107" t="s">
        <v>22</v>
      </c>
      <c r="B14" s="111"/>
      <c r="C14" s="113" t="s">
        <v>145</v>
      </c>
      <c r="D14" s="109">
        <v>267</v>
      </c>
      <c r="E14" s="109"/>
      <c r="F14" s="109"/>
      <c r="G14" s="109">
        <v>267</v>
      </c>
    </row>
    <row r="15" spans="1:7" ht="12.75" customHeight="1">
      <c r="A15" s="107">
        <v>4</v>
      </c>
      <c r="B15" s="114"/>
      <c r="C15" s="115" t="s">
        <v>124</v>
      </c>
      <c r="D15" s="109"/>
      <c r="E15" s="109"/>
      <c r="F15" s="109"/>
      <c r="G15" s="109"/>
    </row>
    <row r="16" spans="1:7" ht="12.75" customHeight="1">
      <c r="A16" s="107">
        <v>5</v>
      </c>
      <c r="B16" s="110"/>
      <c r="C16" s="116" t="s">
        <v>146</v>
      </c>
      <c r="D16" s="109">
        <v>8045</v>
      </c>
      <c r="E16" s="109"/>
      <c r="F16" s="109"/>
      <c r="G16" s="109">
        <v>8045</v>
      </c>
    </row>
    <row r="17" spans="1:7" ht="12.75" customHeight="1">
      <c r="A17" s="107">
        <v>8</v>
      </c>
      <c r="B17" s="117"/>
      <c r="C17" s="115" t="s">
        <v>147</v>
      </c>
      <c r="D17" s="109"/>
      <c r="E17" s="109"/>
      <c r="F17" s="109"/>
      <c r="G17" s="109"/>
    </row>
    <row r="18" spans="1:7" ht="12.75" customHeight="1">
      <c r="A18" s="107">
        <v>9</v>
      </c>
      <c r="B18" s="117"/>
      <c r="C18" s="118" t="s">
        <v>148</v>
      </c>
      <c r="D18" s="109">
        <v>2205</v>
      </c>
      <c r="E18" s="109">
        <v>722</v>
      </c>
      <c r="F18" s="109"/>
      <c r="G18" s="109">
        <v>2927</v>
      </c>
    </row>
    <row r="19" spans="1:7" ht="12.75" customHeight="1">
      <c r="A19" s="110">
        <v>10</v>
      </c>
      <c r="B19" s="119"/>
      <c r="C19" s="120" t="s">
        <v>149</v>
      </c>
      <c r="D19" s="121">
        <v>10517</v>
      </c>
      <c r="E19" s="121">
        <v>722</v>
      </c>
      <c r="F19" s="121"/>
      <c r="G19" s="121">
        <f>SUM(G14:G18)</f>
        <v>11239</v>
      </c>
    </row>
    <row r="20" spans="1:6" ht="12.75">
      <c r="A20" s="122"/>
      <c r="B20" s="123"/>
      <c r="C20" s="123"/>
      <c r="D20" s="123"/>
      <c r="E20" s="123"/>
      <c r="F20" s="123"/>
    </row>
    <row r="21" spans="1:6" ht="12.75">
      <c r="A21" s="122"/>
      <c r="B21" s="123"/>
      <c r="C21" s="123"/>
      <c r="D21" s="123"/>
      <c r="E21" s="123"/>
      <c r="F21" s="123"/>
    </row>
    <row r="22" spans="1:6" ht="12.75">
      <c r="A22" s="122"/>
      <c r="B22" s="123"/>
      <c r="C22" s="123"/>
      <c r="D22" s="123"/>
      <c r="E22" s="123"/>
      <c r="F22" s="123"/>
    </row>
    <row r="23" spans="1:6" ht="12.75">
      <c r="A23" s="122"/>
      <c r="B23" s="123"/>
      <c r="C23" s="123"/>
      <c r="D23" s="123"/>
      <c r="E23" s="123"/>
      <c r="F23" s="123"/>
    </row>
    <row r="24" spans="1:6" ht="12.75">
      <c r="A24" s="122"/>
      <c r="B24" s="123"/>
      <c r="C24" s="123"/>
      <c r="D24" s="123"/>
      <c r="E24" s="123"/>
      <c r="F24" s="123"/>
    </row>
    <row r="25" spans="1:6" ht="12.75">
      <c r="A25" s="122"/>
      <c r="B25" s="123"/>
      <c r="C25" s="123"/>
      <c r="D25" s="123"/>
      <c r="E25" s="123"/>
      <c r="F25" s="123"/>
    </row>
    <row r="26" spans="1:6" s="126" customFormat="1" ht="12.75">
      <c r="A26" s="124"/>
      <c r="B26" s="125"/>
      <c r="C26" s="124"/>
      <c r="D26" s="124"/>
      <c r="E26" s="124"/>
      <c r="F26" s="124"/>
    </row>
    <row r="27" spans="1:6" ht="12.75">
      <c r="A27" s="122"/>
      <c r="B27" s="123"/>
      <c r="C27" s="123"/>
      <c r="D27" s="123"/>
      <c r="E27" s="123"/>
      <c r="F27" s="123"/>
    </row>
    <row r="28" spans="1:6" ht="12.75">
      <c r="A28" s="122"/>
      <c r="B28" s="123"/>
      <c r="C28" s="123"/>
      <c r="D28" s="123"/>
      <c r="E28" s="123"/>
      <c r="F28" s="123"/>
    </row>
    <row r="29" spans="1:6" ht="12.75">
      <c r="A29" s="122"/>
      <c r="B29" s="123"/>
      <c r="C29" s="123"/>
      <c r="D29" s="123"/>
      <c r="E29" s="123"/>
      <c r="F29" s="123"/>
    </row>
    <row r="30" spans="1:6" ht="12.75">
      <c r="A30" s="122"/>
      <c r="B30" s="123"/>
      <c r="C30" s="123"/>
      <c r="D30" s="123"/>
      <c r="E30" s="123"/>
      <c r="F30" s="123"/>
    </row>
    <row r="31" spans="1:6" ht="12.75">
      <c r="A31" s="122"/>
      <c r="B31" s="123"/>
      <c r="C31" s="123"/>
      <c r="D31" s="123"/>
      <c r="E31" s="123"/>
      <c r="F31" s="123"/>
    </row>
    <row r="32" spans="1:6" ht="12.75">
      <c r="A32" s="122"/>
      <c r="B32" s="123"/>
      <c r="C32" s="123"/>
      <c r="D32" s="123"/>
      <c r="E32" s="123"/>
      <c r="F32" s="123"/>
    </row>
    <row r="33" spans="1:6" ht="12.75">
      <c r="A33" s="122"/>
      <c r="B33" s="123"/>
      <c r="C33" s="123"/>
      <c r="D33" s="123"/>
      <c r="E33" s="123"/>
      <c r="F33" s="123"/>
    </row>
    <row r="34" spans="1:6" ht="12.75">
      <c r="A34" s="122"/>
      <c r="B34" s="123"/>
      <c r="C34" s="123"/>
      <c r="D34" s="123"/>
      <c r="E34" s="123"/>
      <c r="F34" s="123"/>
    </row>
    <row r="35" spans="1:6" ht="12.75">
      <c r="A35" s="127"/>
      <c r="B35" s="128"/>
      <c r="C35" s="128"/>
      <c r="D35" s="128"/>
      <c r="E35" s="128"/>
      <c r="F35" s="128"/>
    </row>
  </sheetData>
  <mergeCells count="10">
    <mergeCell ref="G9:G10"/>
    <mergeCell ref="A9:B11"/>
    <mergeCell ref="C9:C10"/>
    <mergeCell ref="D9:D10"/>
    <mergeCell ref="E9:E10"/>
    <mergeCell ref="F9:F10"/>
    <mergeCell ref="A1:E1"/>
    <mergeCell ref="A2:G2"/>
    <mergeCell ref="A4:G4"/>
    <mergeCell ref="A5:G5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6" sqref="B6:E7"/>
    </sheetView>
  </sheetViews>
  <sheetFormatPr defaultColWidth="9.140625" defaultRowHeight="12.75"/>
  <cols>
    <col min="1" max="1" width="4.7109375" style="0" customWidth="1"/>
    <col min="2" max="2" width="46.57421875" style="0" customWidth="1"/>
    <col min="3" max="3" width="12.28125" style="1" customWidth="1"/>
    <col min="4" max="4" width="47.57421875" style="0" customWidth="1"/>
    <col min="5" max="5" width="11.140625" style="1" customWidth="1"/>
  </cols>
  <sheetData>
    <row r="1" spans="1:5" ht="12.75">
      <c r="A1" s="130" t="s">
        <v>150</v>
      </c>
      <c r="B1" s="131"/>
      <c r="D1" s="132" t="s">
        <v>260</v>
      </c>
      <c r="E1" s="133"/>
    </row>
    <row r="2" spans="1:5" ht="12.75">
      <c r="A2" t="s">
        <v>151</v>
      </c>
      <c r="B2" s="131"/>
      <c r="D2" s="132" t="s">
        <v>267</v>
      </c>
      <c r="E2" s="133"/>
    </row>
    <row r="3" spans="2:5" ht="12.75">
      <c r="B3" s="131"/>
      <c r="D3" s="132"/>
      <c r="E3" s="133"/>
    </row>
    <row r="4" spans="2:5" ht="12.75">
      <c r="B4" s="131"/>
      <c r="D4" s="132"/>
      <c r="E4" s="133"/>
    </row>
    <row r="5" spans="2:5" ht="15.75">
      <c r="B5" s="222" t="s">
        <v>152</v>
      </c>
      <c r="C5" s="223"/>
      <c r="D5" s="222"/>
      <c r="E5" s="223"/>
    </row>
    <row r="6" spans="2:5" s="134" customFormat="1" ht="15.75">
      <c r="B6" s="224" t="s">
        <v>153</v>
      </c>
      <c r="C6" s="224"/>
      <c r="D6" s="224"/>
      <c r="E6" s="224"/>
    </row>
    <row r="7" spans="2:5" s="134" customFormat="1" ht="15.75">
      <c r="B7" s="224" t="s">
        <v>154</v>
      </c>
      <c r="C7" s="224"/>
      <c r="D7" s="224"/>
      <c r="E7" s="224"/>
    </row>
    <row r="8" spans="2:5" s="134" customFormat="1" ht="15.75">
      <c r="B8" s="135"/>
      <c r="C8" s="136"/>
      <c r="D8" s="135"/>
      <c r="E8" s="136"/>
    </row>
    <row r="9" spans="2:5" s="134" customFormat="1" ht="15.75">
      <c r="B9" s="135"/>
      <c r="C9" s="136"/>
      <c r="D9" s="135"/>
      <c r="E9" s="136"/>
    </row>
    <row r="10" spans="2:5" s="134" customFormat="1" ht="15.75">
      <c r="B10" s="135"/>
      <c r="C10" s="136"/>
      <c r="D10" s="135"/>
      <c r="E10" s="136"/>
    </row>
    <row r="11" ht="13.5" thickBot="1">
      <c r="E11" s="137" t="s">
        <v>155</v>
      </c>
    </row>
    <row r="12" spans="1:5" ht="19.5" customHeight="1" thickBot="1">
      <c r="A12" s="138"/>
      <c r="B12" s="219" t="s">
        <v>156</v>
      </c>
      <c r="C12" s="220"/>
      <c r="D12" s="221" t="s">
        <v>157</v>
      </c>
      <c r="E12" s="220"/>
    </row>
    <row r="13" spans="1:5" ht="19.5" customHeight="1" thickBot="1">
      <c r="A13" s="138"/>
      <c r="B13" s="139" t="s">
        <v>11</v>
      </c>
      <c r="C13" s="140" t="s">
        <v>12</v>
      </c>
      <c r="D13" s="141" t="s">
        <v>13</v>
      </c>
      <c r="E13" s="142" t="s">
        <v>14</v>
      </c>
    </row>
    <row r="14" spans="1:5" ht="12.75">
      <c r="A14" s="143">
        <v>1</v>
      </c>
      <c r="B14" s="144" t="s">
        <v>158</v>
      </c>
      <c r="C14" s="145">
        <v>3284</v>
      </c>
      <c r="D14" s="146" t="s">
        <v>159</v>
      </c>
      <c r="E14" s="145">
        <v>8724</v>
      </c>
    </row>
    <row r="15" spans="1:5" ht="12.75">
      <c r="A15" s="147">
        <v>2</v>
      </c>
      <c r="B15" s="148" t="s">
        <v>160</v>
      </c>
      <c r="C15" s="149">
        <v>12183</v>
      </c>
      <c r="D15" s="150" t="s">
        <v>161</v>
      </c>
      <c r="E15" s="149">
        <v>1999</v>
      </c>
    </row>
    <row r="16" spans="1:5" ht="12.75">
      <c r="A16" s="147">
        <v>3</v>
      </c>
      <c r="B16" s="148" t="s">
        <v>162</v>
      </c>
      <c r="C16" s="149">
        <v>12936</v>
      </c>
      <c r="D16" s="150" t="s">
        <v>163</v>
      </c>
      <c r="E16" s="149">
        <v>9368</v>
      </c>
    </row>
    <row r="17" spans="1:5" ht="12.75">
      <c r="A17" s="147">
        <v>4</v>
      </c>
      <c r="B17" s="148" t="s">
        <v>164</v>
      </c>
      <c r="C17" s="151">
        <v>4800</v>
      </c>
      <c r="D17" s="150" t="s">
        <v>62</v>
      </c>
      <c r="E17" s="149">
        <v>10561</v>
      </c>
    </row>
    <row r="18" spans="1:5" ht="12.75">
      <c r="A18" s="147">
        <v>5</v>
      </c>
      <c r="B18" s="148" t="s">
        <v>165</v>
      </c>
      <c r="C18" s="151">
        <v>200</v>
      </c>
      <c r="D18" s="150" t="s">
        <v>166</v>
      </c>
      <c r="E18" s="149">
        <v>100</v>
      </c>
    </row>
    <row r="19" spans="1:5" ht="12.75">
      <c r="A19" s="147">
        <v>6</v>
      </c>
      <c r="B19" s="148" t="s">
        <v>167</v>
      </c>
      <c r="C19" s="149">
        <v>2579</v>
      </c>
      <c r="D19" s="150" t="s">
        <v>67</v>
      </c>
      <c r="E19" s="149">
        <v>5230</v>
      </c>
    </row>
    <row r="20" spans="1:5" ht="19.5" customHeight="1" thickBot="1">
      <c r="A20" s="152">
        <v>7</v>
      </c>
      <c r="B20" s="153" t="s">
        <v>168</v>
      </c>
      <c r="C20" s="154">
        <f>SUM(C14:C19)</f>
        <v>35982</v>
      </c>
      <c r="D20" s="155" t="s">
        <v>169</v>
      </c>
      <c r="E20" s="154">
        <f>SUM(E14:E19)</f>
        <v>35982</v>
      </c>
    </row>
    <row r="21" spans="1:5" ht="19.5" customHeight="1" thickBot="1">
      <c r="A21" s="138"/>
      <c r="B21" s="219" t="s">
        <v>170</v>
      </c>
      <c r="C21" s="220"/>
      <c r="D21" s="221" t="s">
        <v>171</v>
      </c>
      <c r="E21" s="220"/>
    </row>
    <row r="22" spans="1:5" ht="12.75">
      <c r="A22" s="147">
        <v>1</v>
      </c>
      <c r="B22" s="156" t="s">
        <v>172</v>
      </c>
      <c r="C22" s="149">
        <v>500</v>
      </c>
      <c r="D22" s="150" t="s">
        <v>173</v>
      </c>
      <c r="E22" s="149">
        <v>11239</v>
      </c>
    </row>
    <row r="23" spans="1:5" ht="12.75">
      <c r="A23" s="147">
        <v>2</v>
      </c>
      <c r="B23" s="156" t="s">
        <v>174</v>
      </c>
      <c r="C23" s="149"/>
      <c r="D23" s="150" t="s">
        <v>175</v>
      </c>
      <c r="E23" s="149">
        <v>0</v>
      </c>
    </row>
    <row r="24" spans="1:5" ht="12.75">
      <c r="A24" s="147">
        <v>3</v>
      </c>
      <c r="B24" s="157" t="s">
        <v>176</v>
      </c>
      <c r="C24" s="149">
        <v>4788</v>
      </c>
      <c r="D24" s="150" t="s">
        <v>177</v>
      </c>
      <c r="E24" s="149">
        <v>945</v>
      </c>
    </row>
    <row r="25" spans="1:5" ht="12.75">
      <c r="A25" s="147">
        <v>4</v>
      </c>
      <c r="B25" s="157" t="s">
        <v>178</v>
      </c>
      <c r="C25" s="149"/>
      <c r="D25" s="150"/>
      <c r="E25" s="149"/>
    </row>
    <row r="26" spans="1:5" ht="12.75">
      <c r="A26" s="158">
        <v>5</v>
      </c>
      <c r="B26" s="148" t="s">
        <v>179</v>
      </c>
      <c r="C26" s="149">
        <v>6896</v>
      </c>
      <c r="D26" s="150" t="s">
        <v>67</v>
      </c>
      <c r="E26" s="149"/>
    </row>
    <row r="27" spans="1:5" ht="19.5" customHeight="1">
      <c r="A27" s="159">
        <v>6</v>
      </c>
      <c r="B27" s="160" t="s">
        <v>180</v>
      </c>
      <c r="C27" s="161">
        <f>SUM(C22:C26)</f>
        <v>12184</v>
      </c>
      <c r="D27" s="162" t="s">
        <v>181</v>
      </c>
      <c r="E27" s="161">
        <f>SUM(E22:E26)</f>
        <v>12184</v>
      </c>
    </row>
    <row r="28" spans="1:5" ht="15">
      <c r="A28" s="159">
        <v>7</v>
      </c>
      <c r="B28" s="163" t="s">
        <v>182</v>
      </c>
      <c r="C28" s="164">
        <f>SUM(C27,C20)</f>
        <v>48166</v>
      </c>
      <c r="D28" s="165" t="s">
        <v>183</v>
      </c>
      <c r="E28" s="164">
        <f>SUM(C28:D28)</f>
        <v>48166</v>
      </c>
    </row>
    <row r="29" ht="12.75">
      <c r="D29" t="s">
        <v>184</v>
      </c>
    </row>
  </sheetData>
  <mergeCells count="7">
    <mergeCell ref="B21:C21"/>
    <mergeCell ref="D21:E21"/>
    <mergeCell ref="B5:E5"/>
    <mergeCell ref="B6:E6"/>
    <mergeCell ref="B7:E7"/>
    <mergeCell ref="B12:C12"/>
    <mergeCell ref="D12:E12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G7" sqref="G7"/>
    </sheetView>
  </sheetViews>
  <sheetFormatPr defaultColWidth="9.140625" defaultRowHeight="12.75"/>
  <cols>
    <col min="1" max="1" width="4.00390625" style="0" customWidth="1"/>
    <col min="2" max="2" width="3.8515625" style="0" customWidth="1"/>
    <col min="3" max="3" width="35.00390625" style="0" customWidth="1"/>
    <col min="4" max="4" width="12.421875" style="0" customWidth="1"/>
    <col min="5" max="6" width="11.8515625" style="0" customWidth="1"/>
    <col min="7" max="7" width="12.140625" style="0" customWidth="1"/>
  </cols>
  <sheetData>
    <row r="1" spans="1:7" ht="12.75">
      <c r="A1" s="225" t="s">
        <v>261</v>
      </c>
      <c r="B1" s="226"/>
      <c r="C1" s="226"/>
      <c r="D1" s="226"/>
      <c r="E1" s="226"/>
      <c r="F1" s="226"/>
      <c r="G1" s="226"/>
    </row>
    <row r="2" spans="1:7" ht="12.75">
      <c r="A2" s="225" t="s">
        <v>264</v>
      </c>
      <c r="B2" s="225"/>
      <c r="C2" s="225"/>
      <c r="D2" s="225"/>
      <c r="E2" s="225"/>
      <c r="F2" s="225"/>
      <c r="G2" s="225"/>
    </row>
    <row r="3" spans="1:7" ht="12.75">
      <c r="A3" s="132"/>
      <c r="B3" s="132"/>
      <c r="C3" s="132"/>
      <c r="D3" s="132"/>
      <c r="E3" s="132"/>
      <c r="F3" s="132"/>
      <c r="G3" s="132"/>
    </row>
    <row r="4" spans="1:7" ht="12.75">
      <c r="A4" s="227" t="s">
        <v>1</v>
      </c>
      <c r="B4" s="227"/>
      <c r="C4" s="227"/>
      <c r="D4" s="227"/>
      <c r="E4" s="227"/>
      <c r="F4" s="227"/>
      <c r="G4" s="227"/>
    </row>
    <row r="5" spans="1:7" ht="12.75">
      <c r="A5" s="227" t="s">
        <v>185</v>
      </c>
      <c r="B5" s="227"/>
      <c r="C5" s="227"/>
      <c r="D5" s="227"/>
      <c r="E5" s="227"/>
      <c r="F5" s="227"/>
      <c r="G5" s="227"/>
    </row>
    <row r="7" ht="12.75">
      <c r="G7" t="s">
        <v>4</v>
      </c>
    </row>
    <row r="8" spans="1:7" ht="24.75" customHeight="1">
      <c r="A8" s="229" t="s">
        <v>5</v>
      </c>
      <c r="B8" s="229"/>
      <c r="C8" s="230" t="s">
        <v>186</v>
      </c>
      <c r="D8" s="228" t="s">
        <v>7</v>
      </c>
      <c r="E8" s="228" t="s">
        <v>8</v>
      </c>
      <c r="F8" s="228" t="s">
        <v>9</v>
      </c>
      <c r="G8" s="228" t="s">
        <v>10</v>
      </c>
    </row>
    <row r="9" spans="1:7" ht="24.75" customHeight="1">
      <c r="A9" s="229"/>
      <c r="B9" s="229"/>
      <c r="C9" s="230"/>
      <c r="D9" s="228"/>
      <c r="E9" s="228"/>
      <c r="F9" s="228"/>
      <c r="G9" s="228"/>
    </row>
    <row r="10" spans="1:7" ht="12.75">
      <c r="A10" s="229"/>
      <c r="B10" s="229"/>
      <c r="C10" s="166" t="s">
        <v>11</v>
      </c>
      <c r="D10" s="167" t="s">
        <v>12</v>
      </c>
      <c r="E10" s="167" t="s">
        <v>13</v>
      </c>
      <c r="F10" s="167" t="s">
        <v>14</v>
      </c>
      <c r="G10" s="167" t="s">
        <v>15</v>
      </c>
    </row>
    <row r="11" spans="1:7" ht="12.75">
      <c r="A11" s="168" t="s">
        <v>16</v>
      </c>
      <c r="B11" s="169" t="s">
        <v>17</v>
      </c>
      <c r="C11" s="169" t="s">
        <v>62</v>
      </c>
      <c r="D11" s="170"/>
      <c r="E11" s="170"/>
      <c r="F11" s="170"/>
      <c r="G11" s="170"/>
    </row>
    <row r="12" spans="1:7" ht="12.75">
      <c r="A12" s="168" t="s">
        <v>19</v>
      </c>
      <c r="B12" s="169" t="s">
        <v>16</v>
      </c>
      <c r="C12" s="169" t="s">
        <v>186</v>
      </c>
      <c r="D12" s="170"/>
      <c r="E12" s="170"/>
      <c r="F12" s="170"/>
      <c r="G12" s="170"/>
    </row>
    <row r="13" spans="1:7" ht="12.75">
      <c r="A13" s="167" t="s">
        <v>22</v>
      </c>
      <c r="B13" s="170"/>
      <c r="C13" s="170" t="s">
        <v>187</v>
      </c>
      <c r="D13" s="170">
        <v>232</v>
      </c>
      <c r="E13" s="170"/>
      <c r="F13" s="170"/>
      <c r="G13" s="170">
        <v>232</v>
      </c>
    </row>
    <row r="14" spans="1:7" ht="12.75">
      <c r="A14" s="167" t="s">
        <v>24</v>
      </c>
      <c r="B14" s="170"/>
      <c r="C14" s="170" t="s">
        <v>188</v>
      </c>
      <c r="D14" s="21">
        <v>180</v>
      </c>
      <c r="E14" s="21"/>
      <c r="F14" s="21"/>
      <c r="G14" s="21">
        <v>180</v>
      </c>
    </row>
    <row r="15" spans="1:7" ht="12.75">
      <c r="A15" s="167">
        <v>5</v>
      </c>
      <c r="B15" s="170"/>
      <c r="C15" s="170" t="s">
        <v>189</v>
      </c>
      <c r="D15" s="21">
        <v>150</v>
      </c>
      <c r="E15" s="21"/>
      <c r="F15" s="21"/>
      <c r="G15" s="21">
        <v>150</v>
      </c>
    </row>
    <row r="16" spans="1:7" ht="12.75">
      <c r="A16" s="171">
        <v>6</v>
      </c>
      <c r="B16" s="172"/>
      <c r="C16" s="173" t="s">
        <v>29</v>
      </c>
      <c r="D16" s="62">
        <f>SUM(D13:D15)</f>
        <v>562</v>
      </c>
      <c r="E16" s="62"/>
      <c r="F16" s="62"/>
      <c r="G16" s="62">
        <v>562</v>
      </c>
    </row>
    <row r="17" spans="1:7" ht="12.75">
      <c r="A17" s="167">
        <v>7</v>
      </c>
      <c r="B17" s="170"/>
      <c r="C17" s="170"/>
      <c r="D17" s="170"/>
      <c r="E17" s="170"/>
      <c r="F17" s="170"/>
      <c r="G17" s="170"/>
    </row>
    <row r="18" spans="1:7" ht="12.75">
      <c r="A18" s="167">
        <v>8</v>
      </c>
      <c r="B18" s="169" t="s">
        <v>19</v>
      </c>
      <c r="C18" s="169" t="s">
        <v>190</v>
      </c>
      <c r="D18" s="170"/>
      <c r="E18" s="170"/>
      <c r="F18" s="170"/>
      <c r="G18" s="170"/>
    </row>
    <row r="19" spans="1:7" ht="12.75">
      <c r="A19" s="167">
        <v>9</v>
      </c>
      <c r="B19" s="170"/>
      <c r="C19" s="170" t="s">
        <v>191</v>
      </c>
      <c r="D19" s="21">
        <v>1300</v>
      </c>
      <c r="E19" s="21">
        <v>25</v>
      </c>
      <c r="F19" s="21">
        <v>791</v>
      </c>
      <c r="G19" s="21">
        <v>2116</v>
      </c>
    </row>
    <row r="20" spans="1:7" ht="12.75">
      <c r="A20" s="167">
        <v>10</v>
      </c>
      <c r="B20" s="170"/>
      <c r="C20" s="170" t="s">
        <v>192</v>
      </c>
      <c r="D20" s="21">
        <v>420</v>
      </c>
      <c r="E20" s="21">
        <v>10</v>
      </c>
      <c r="F20" s="21">
        <v>136</v>
      </c>
      <c r="G20" s="21">
        <v>566</v>
      </c>
    </row>
    <row r="21" spans="1:7" ht="12.75">
      <c r="A21" s="167">
        <v>11</v>
      </c>
      <c r="B21" s="170"/>
      <c r="C21" s="174" t="s">
        <v>193</v>
      </c>
      <c r="D21" s="170"/>
      <c r="E21" s="170"/>
      <c r="F21" s="170"/>
      <c r="G21" s="170"/>
    </row>
    <row r="22" spans="1:7" ht="12.75">
      <c r="A22" s="167">
        <v>12</v>
      </c>
      <c r="B22" s="170"/>
      <c r="C22" s="170" t="s">
        <v>194</v>
      </c>
      <c r="D22" s="170"/>
      <c r="E22" s="170"/>
      <c r="F22" s="170"/>
      <c r="G22" s="170"/>
    </row>
    <row r="23" spans="1:7" ht="12.75">
      <c r="A23" s="167">
        <v>13</v>
      </c>
      <c r="B23" s="170"/>
      <c r="C23" s="170" t="s">
        <v>195</v>
      </c>
      <c r="D23" s="170">
        <v>4432</v>
      </c>
      <c r="E23" s="170"/>
      <c r="F23" s="170">
        <v>2262</v>
      </c>
      <c r="G23" s="170">
        <v>6694</v>
      </c>
    </row>
    <row r="24" spans="1:7" ht="12.75">
      <c r="A24" s="167">
        <v>14</v>
      </c>
      <c r="B24" s="170"/>
      <c r="C24" s="170" t="s">
        <v>196</v>
      </c>
      <c r="D24" s="170">
        <v>503</v>
      </c>
      <c r="E24" s="170">
        <v>100</v>
      </c>
      <c r="F24" s="170">
        <v>20</v>
      </c>
      <c r="G24" s="170">
        <v>623</v>
      </c>
    </row>
    <row r="25" spans="1:7" ht="12.75">
      <c r="A25" s="171">
        <v>15</v>
      </c>
      <c r="B25" s="173"/>
      <c r="C25" s="173" t="s">
        <v>29</v>
      </c>
      <c r="D25" s="62">
        <f>SUM(D19:D24)</f>
        <v>6655</v>
      </c>
      <c r="E25" s="62">
        <f>SUM(E19:E24)</f>
        <v>135</v>
      </c>
      <c r="F25" s="62">
        <f>SUM(F19:F24)</f>
        <v>3209</v>
      </c>
      <c r="G25" s="62">
        <f>SUM(G19:G24)</f>
        <v>9999</v>
      </c>
    </row>
    <row r="26" spans="1:7" ht="12.75">
      <c r="A26" s="171">
        <v>16</v>
      </c>
      <c r="B26" s="173"/>
      <c r="C26" s="173" t="s">
        <v>197</v>
      </c>
      <c r="D26" s="62">
        <v>7217</v>
      </c>
      <c r="E26" s="62">
        <v>135</v>
      </c>
      <c r="F26" s="62">
        <v>3209</v>
      </c>
      <c r="G26" s="62">
        <v>10561</v>
      </c>
    </row>
    <row r="27" spans="1:7" ht="12.75">
      <c r="A27" s="167">
        <v>17</v>
      </c>
      <c r="B27" s="170"/>
      <c r="C27" s="170"/>
      <c r="D27" s="170"/>
      <c r="E27" s="170"/>
      <c r="F27" s="170"/>
      <c r="G27" s="170"/>
    </row>
    <row r="28" spans="1:7" ht="12.75">
      <c r="A28" s="167">
        <v>18</v>
      </c>
      <c r="B28" s="169" t="s">
        <v>47</v>
      </c>
      <c r="C28" s="169" t="s">
        <v>198</v>
      </c>
      <c r="D28" s="170"/>
      <c r="E28" s="170"/>
      <c r="F28" s="170"/>
      <c r="G28" s="170"/>
    </row>
    <row r="29" spans="1:7" ht="12.75">
      <c r="A29" s="167">
        <v>19</v>
      </c>
      <c r="B29" s="170"/>
      <c r="C29" s="170" t="s">
        <v>199</v>
      </c>
      <c r="D29" s="170">
        <v>945</v>
      </c>
      <c r="E29" s="170"/>
      <c r="F29" s="170"/>
      <c r="G29" s="170">
        <v>945</v>
      </c>
    </row>
    <row r="30" spans="1:7" ht="12.75">
      <c r="A30" s="167">
        <v>20</v>
      </c>
      <c r="B30" s="170"/>
      <c r="C30" s="175" t="s">
        <v>200</v>
      </c>
      <c r="D30" s="21"/>
      <c r="E30" s="21"/>
      <c r="F30" s="21"/>
      <c r="G30" s="21"/>
    </row>
    <row r="31" spans="1:7" s="130" customFormat="1" ht="12.75">
      <c r="A31" s="176">
        <v>21</v>
      </c>
      <c r="B31" s="177"/>
      <c r="C31" s="178" t="s">
        <v>201</v>
      </c>
      <c r="D31" s="22">
        <v>945</v>
      </c>
      <c r="E31" s="22"/>
      <c r="F31" s="22"/>
      <c r="G31" s="22">
        <v>945</v>
      </c>
    </row>
    <row r="32" spans="1:7" ht="12.75">
      <c r="A32" s="167">
        <v>22</v>
      </c>
      <c r="B32" s="172"/>
      <c r="C32" s="179" t="s">
        <v>29</v>
      </c>
      <c r="D32" s="62">
        <v>8162</v>
      </c>
      <c r="E32" s="62">
        <v>135</v>
      </c>
      <c r="F32" s="62">
        <v>3209</v>
      </c>
      <c r="G32" s="62">
        <v>11506</v>
      </c>
    </row>
  </sheetData>
  <sheetProtection selectLockedCells="1" selectUnlockedCells="1"/>
  <mergeCells count="10">
    <mergeCell ref="G8:G9"/>
    <mergeCell ref="A8:B10"/>
    <mergeCell ref="C8:C9"/>
    <mergeCell ref="D8:D9"/>
    <mergeCell ref="E8:E9"/>
    <mergeCell ref="F8:F9"/>
    <mergeCell ref="A1:G1"/>
    <mergeCell ref="A2:G2"/>
    <mergeCell ref="A4:G4"/>
    <mergeCell ref="A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4" sqref="A4:E4"/>
    </sheetView>
  </sheetViews>
  <sheetFormatPr defaultColWidth="11.57421875" defaultRowHeight="12.75"/>
  <cols>
    <col min="1" max="1" width="39.28125" style="180" customWidth="1"/>
    <col min="2" max="5" width="13.57421875" style="0" customWidth="1"/>
  </cols>
  <sheetData>
    <row r="1" spans="1:5" ht="12.75">
      <c r="A1" s="180" t="s">
        <v>202</v>
      </c>
      <c r="D1" t="s">
        <v>262</v>
      </c>
      <c r="E1" s="134"/>
    </row>
    <row r="2" spans="1:5" ht="12.75" customHeight="1">
      <c r="A2" s="201" t="s">
        <v>268</v>
      </c>
      <c r="B2" s="202"/>
      <c r="C2" s="202"/>
      <c r="D2" s="202"/>
      <c r="E2" s="202"/>
    </row>
    <row r="3" spans="1:5" ht="12.75" customHeight="1">
      <c r="A3" s="181"/>
      <c r="B3" s="181"/>
      <c r="C3" s="181"/>
      <c r="D3" s="181"/>
      <c r="E3" s="181"/>
    </row>
    <row r="4" spans="1:5" ht="12.75" customHeight="1">
      <c r="A4" s="203" t="s">
        <v>203</v>
      </c>
      <c r="B4" s="203"/>
      <c r="C4" s="203"/>
      <c r="D4" s="203"/>
      <c r="E4" s="203"/>
    </row>
    <row r="5" spans="1:5" ht="12.75">
      <c r="A5" s="182"/>
      <c r="B5" s="183"/>
      <c r="C5" s="183"/>
      <c r="D5" s="183"/>
      <c r="E5" s="183"/>
    </row>
    <row r="6" spans="2:4" ht="12.75">
      <c r="B6" s="184"/>
      <c r="C6" s="184"/>
      <c r="D6" s="184"/>
    </row>
    <row r="7" spans="1:5" s="187" customFormat="1" ht="27" customHeight="1">
      <c r="A7" s="185" t="s">
        <v>204</v>
      </c>
      <c r="B7" s="186" t="s">
        <v>205</v>
      </c>
      <c r="C7" s="186" t="s">
        <v>8</v>
      </c>
      <c r="D7" s="186" t="s">
        <v>9</v>
      </c>
      <c r="E7" s="186" t="s">
        <v>10</v>
      </c>
    </row>
    <row r="8" spans="1:5" s="187" customFormat="1" ht="19.5" customHeight="1">
      <c r="A8" s="188" t="s">
        <v>206</v>
      </c>
      <c r="B8" s="189"/>
      <c r="C8" s="189"/>
      <c r="D8" s="189"/>
      <c r="E8" s="189"/>
    </row>
    <row r="9" spans="1:5" s="187" customFormat="1" ht="19.5" customHeight="1">
      <c r="A9" s="188" t="s">
        <v>207</v>
      </c>
      <c r="B9" s="189">
        <v>800</v>
      </c>
      <c r="C9" s="189"/>
      <c r="D9" s="189">
        <v>454</v>
      </c>
      <c r="E9" s="189">
        <v>1254</v>
      </c>
    </row>
    <row r="10" spans="1:5" s="187" customFormat="1" ht="19.5" customHeight="1">
      <c r="A10" s="188" t="s">
        <v>208</v>
      </c>
      <c r="B10" s="189">
        <v>500</v>
      </c>
      <c r="C10" s="189"/>
      <c r="D10" s="189">
        <v>94</v>
      </c>
      <c r="E10" s="189">
        <v>594</v>
      </c>
    </row>
    <row r="11" spans="1:5" s="187" customFormat="1" ht="19.5" customHeight="1">
      <c r="A11" s="188" t="s">
        <v>209</v>
      </c>
      <c r="B11" s="189"/>
      <c r="C11" s="189">
        <v>25</v>
      </c>
      <c r="D11" s="189"/>
      <c r="E11" s="189">
        <v>25</v>
      </c>
    </row>
    <row r="12" spans="1:5" s="187" customFormat="1" ht="19.5" customHeight="1">
      <c r="A12" s="188" t="s">
        <v>210</v>
      </c>
      <c r="B12" s="189">
        <v>70</v>
      </c>
      <c r="C12" s="189"/>
      <c r="D12" s="189"/>
      <c r="E12" s="189">
        <v>70</v>
      </c>
    </row>
    <row r="13" spans="1:5" s="187" customFormat="1" ht="19.5" customHeight="1">
      <c r="A13" s="188" t="s">
        <v>211</v>
      </c>
      <c r="B13" s="189"/>
      <c r="C13" s="189"/>
      <c r="D13" s="189">
        <v>243</v>
      </c>
      <c r="E13" s="189">
        <v>243</v>
      </c>
    </row>
    <row r="14" spans="1:5" s="187" customFormat="1" ht="19.5" customHeight="1">
      <c r="A14" s="188" t="s">
        <v>212</v>
      </c>
      <c r="B14" s="189"/>
      <c r="C14" s="189"/>
      <c r="D14" s="189"/>
      <c r="E14" s="189"/>
    </row>
    <row r="15" spans="1:5" s="187" customFormat="1" ht="19.5" customHeight="1">
      <c r="A15" s="188" t="s">
        <v>213</v>
      </c>
      <c r="B15" s="189">
        <v>20</v>
      </c>
      <c r="C15" s="189"/>
      <c r="D15" s="189">
        <v>20</v>
      </c>
      <c r="E15" s="189">
        <v>40</v>
      </c>
    </row>
    <row r="16" spans="1:5" s="187" customFormat="1" ht="19.5" customHeight="1">
      <c r="A16" s="188" t="s">
        <v>214</v>
      </c>
      <c r="B16" s="189">
        <v>290</v>
      </c>
      <c r="C16" s="189"/>
      <c r="D16" s="189">
        <v>52</v>
      </c>
      <c r="E16" s="189">
        <v>342</v>
      </c>
    </row>
    <row r="17" spans="1:5" s="187" customFormat="1" ht="19.5" customHeight="1">
      <c r="A17" s="188" t="s">
        <v>215</v>
      </c>
      <c r="B17" s="189"/>
      <c r="C17" s="189">
        <v>10</v>
      </c>
      <c r="D17" s="189"/>
      <c r="E17" s="189">
        <v>10</v>
      </c>
    </row>
    <row r="18" spans="1:5" s="187" customFormat="1" ht="19.5" customHeight="1">
      <c r="A18" s="190" t="s">
        <v>216</v>
      </c>
      <c r="B18" s="191">
        <v>1680</v>
      </c>
      <c r="C18" s="191">
        <v>35</v>
      </c>
      <c r="D18" s="191">
        <f>SUM(D9:D17)</f>
        <v>863</v>
      </c>
      <c r="E18" s="191">
        <f>SUM(E9:E17)</f>
        <v>2578</v>
      </c>
    </row>
    <row r="19" spans="1:5" s="187" customFormat="1" ht="19.5" customHeight="1">
      <c r="A19" s="188" t="s">
        <v>217</v>
      </c>
      <c r="B19" s="189"/>
      <c r="C19" s="189"/>
      <c r="D19" s="189"/>
      <c r="E19" s="189"/>
    </row>
    <row r="20" spans="1:5" s="187" customFormat="1" ht="19.5" customHeight="1">
      <c r="A20" s="188" t="s">
        <v>218</v>
      </c>
      <c r="B20" s="189"/>
      <c r="C20" s="189"/>
      <c r="D20" s="189">
        <v>64</v>
      </c>
      <c r="E20" s="189">
        <v>64</v>
      </c>
    </row>
    <row r="21" spans="1:5" s="187" customFormat="1" ht="19.5" customHeight="1">
      <c r="A21" s="188" t="s">
        <v>219</v>
      </c>
      <c r="B21" s="189"/>
      <c r="C21" s="189"/>
      <c r="D21" s="189"/>
      <c r="E21" s="189"/>
    </row>
    <row r="22" spans="1:5" s="187" customFormat="1" ht="19.5" customHeight="1">
      <c r="A22" s="188" t="s">
        <v>220</v>
      </c>
      <c r="B22" s="189">
        <v>20</v>
      </c>
      <c r="C22" s="189"/>
      <c r="D22" s="189"/>
      <c r="E22" s="189">
        <v>20</v>
      </c>
    </row>
    <row r="23" spans="1:5" s="187" customFormat="1" ht="19.5" customHeight="1">
      <c r="A23" s="188" t="s">
        <v>221</v>
      </c>
      <c r="B23" s="189"/>
      <c r="C23" s="189"/>
      <c r="D23" s="189"/>
      <c r="E23" s="189"/>
    </row>
    <row r="24" spans="1:5" s="187" customFormat="1" ht="19.5" customHeight="1">
      <c r="A24" s="188" t="s">
        <v>222</v>
      </c>
      <c r="B24" s="189"/>
      <c r="C24" s="189"/>
      <c r="D24" s="189"/>
      <c r="E24" s="189"/>
    </row>
    <row r="25" spans="1:5" s="187" customFormat="1" ht="19.5" customHeight="1">
      <c r="A25" s="190" t="s">
        <v>223</v>
      </c>
      <c r="B25" s="191">
        <v>20</v>
      </c>
      <c r="C25" s="191"/>
      <c r="D25" s="191">
        <v>64</v>
      </c>
      <c r="E25" s="191">
        <v>84</v>
      </c>
    </row>
    <row r="26" spans="1:5" s="187" customFormat="1" ht="19.5" customHeight="1">
      <c r="A26" s="188" t="s">
        <v>224</v>
      </c>
      <c r="B26" s="189"/>
      <c r="C26" s="189"/>
      <c r="D26" s="189"/>
      <c r="E26" s="189"/>
    </row>
    <row r="27" spans="1:5" s="187" customFormat="1" ht="19.5" customHeight="1">
      <c r="A27" s="188" t="s">
        <v>225</v>
      </c>
      <c r="B27" s="189">
        <v>20</v>
      </c>
      <c r="C27" s="189"/>
      <c r="D27" s="189"/>
      <c r="E27" s="189">
        <v>20</v>
      </c>
    </row>
    <row r="28" spans="1:5" s="187" customFormat="1" ht="19.5" customHeight="1">
      <c r="A28" s="190" t="s">
        <v>41</v>
      </c>
      <c r="B28" s="191">
        <v>1720</v>
      </c>
      <c r="C28" s="191">
        <v>35</v>
      </c>
      <c r="D28" s="191">
        <v>927</v>
      </c>
      <c r="E28" s="191">
        <v>2682</v>
      </c>
    </row>
  </sheetData>
  <mergeCells count="2">
    <mergeCell ref="A2:E2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G39" sqref="G39"/>
    </sheetView>
  </sheetViews>
  <sheetFormatPr defaultColWidth="9.140625" defaultRowHeight="12.75"/>
  <cols>
    <col min="1" max="1" width="28.57421875" style="0" customWidth="1"/>
    <col min="2" max="2" width="7.8515625" style="1" customWidth="1"/>
    <col min="3" max="4" width="8.00390625" style="1" customWidth="1"/>
    <col min="5" max="5" width="8.421875" style="1" customWidth="1"/>
    <col min="6" max="6" width="8.28125" style="1" customWidth="1"/>
    <col min="7" max="7" width="7.8515625" style="1" customWidth="1"/>
    <col min="8" max="8" width="7.7109375" style="1" customWidth="1"/>
    <col min="9" max="9" width="8.140625" style="1" customWidth="1"/>
    <col min="10" max="10" width="7.421875" style="1" customWidth="1"/>
    <col min="11" max="11" width="7.00390625" style="1" customWidth="1"/>
    <col min="12" max="12" width="7.421875" style="1" customWidth="1"/>
    <col min="13" max="13" width="6.8515625" style="1" customWidth="1"/>
    <col min="14" max="14" width="7.421875" style="1" customWidth="1"/>
  </cols>
  <sheetData>
    <row r="1" spans="1:14" ht="15.75" customHeight="1">
      <c r="A1" s="130"/>
      <c r="L1" s="231" t="s">
        <v>263</v>
      </c>
      <c r="M1" s="231"/>
      <c r="N1" s="231"/>
    </row>
    <row r="2" spans="1:14" s="192" customFormat="1" ht="15" customHeight="1">
      <c r="A2" s="192" t="s">
        <v>226</v>
      </c>
      <c r="B2" s="193"/>
      <c r="C2" s="193"/>
      <c r="D2" s="193"/>
      <c r="E2" s="193"/>
      <c r="F2" s="193"/>
      <c r="G2" s="193"/>
      <c r="H2" s="193"/>
      <c r="I2" s="232" t="s">
        <v>269</v>
      </c>
      <c r="J2" s="232"/>
      <c r="K2" s="232"/>
      <c r="L2" s="232"/>
      <c r="M2" s="232"/>
      <c r="N2" s="232"/>
    </row>
    <row r="3" spans="1:14" ht="32.25" customHeight="1">
      <c r="A3" s="224" t="s">
        <v>227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3" ht="21.75" customHeight="1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4" ht="15.75" customHeight="1">
      <c r="A5" s="135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94" t="s">
        <v>155</v>
      </c>
    </row>
    <row r="6" spans="1:14" ht="12.75">
      <c r="A6" s="195" t="s">
        <v>228</v>
      </c>
      <c r="B6" s="81" t="s">
        <v>229</v>
      </c>
      <c r="C6" s="81" t="s">
        <v>230</v>
      </c>
      <c r="D6" s="81" t="s">
        <v>231</v>
      </c>
      <c r="E6" s="81" t="s">
        <v>232</v>
      </c>
      <c r="F6" s="81" t="s">
        <v>233</v>
      </c>
      <c r="G6" s="81" t="s">
        <v>234</v>
      </c>
      <c r="H6" s="81" t="s">
        <v>235</v>
      </c>
      <c r="I6" s="81" t="s">
        <v>236</v>
      </c>
      <c r="J6" s="81" t="s">
        <v>237</v>
      </c>
      <c r="K6" s="81" t="s">
        <v>238</v>
      </c>
      <c r="L6" s="81" t="s">
        <v>239</v>
      </c>
      <c r="M6" s="81" t="s">
        <v>240</v>
      </c>
      <c r="N6" s="81" t="s">
        <v>241</v>
      </c>
    </row>
    <row r="7" spans="1:14" ht="12.75">
      <c r="A7" s="195" t="s">
        <v>242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6" ht="11.25" customHeight="1">
      <c r="A8" s="150" t="s">
        <v>243</v>
      </c>
      <c r="B8" s="81"/>
      <c r="C8" s="81"/>
      <c r="D8" s="81">
        <v>216</v>
      </c>
      <c r="E8" s="81">
        <v>286</v>
      </c>
      <c r="F8" s="81">
        <v>771</v>
      </c>
      <c r="G8" s="81">
        <v>336</v>
      </c>
      <c r="H8" s="81">
        <v>352</v>
      </c>
      <c r="I8" s="81">
        <v>496</v>
      </c>
      <c r="J8" s="81">
        <v>216</v>
      </c>
      <c r="K8" s="81">
        <v>219</v>
      </c>
      <c r="L8" s="81">
        <v>206</v>
      </c>
      <c r="M8" s="81">
        <v>186</v>
      </c>
      <c r="N8" s="81">
        <f>SUM(B8:M8)</f>
        <v>3284</v>
      </c>
      <c r="O8" s="196"/>
      <c r="P8" s="197"/>
    </row>
    <row r="9" spans="1:16" ht="12.75">
      <c r="A9" s="150" t="s">
        <v>244</v>
      </c>
      <c r="B9" s="81"/>
      <c r="C9" s="81"/>
      <c r="D9" s="81"/>
      <c r="E9" s="81">
        <v>2560</v>
      </c>
      <c r="F9" s="81"/>
      <c r="G9" s="81">
        <v>2178</v>
      </c>
      <c r="H9" s="81">
        <v>1089</v>
      </c>
      <c r="I9" s="81">
        <v>2559</v>
      </c>
      <c r="J9" s="81">
        <v>1089</v>
      </c>
      <c r="K9" s="81"/>
      <c r="L9" s="81"/>
      <c r="M9" s="81"/>
      <c r="N9" s="81">
        <f>SUM(D9:M9)</f>
        <v>9475</v>
      </c>
      <c r="P9" s="197"/>
    </row>
    <row r="10" spans="1:16" ht="12.75">
      <c r="A10" s="150" t="s">
        <v>245</v>
      </c>
      <c r="B10" s="81">
        <v>416</v>
      </c>
      <c r="C10" s="81">
        <v>864</v>
      </c>
      <c r="D10" s="81">
        <v>278</v>
      </c>
      <c r="E10" s="81">
        <v>278</v>
      </c>
      <c r="F10" s="81">
        <v>230</v>
      </c>
      <c r="G10" s="81">
        <v>500</v>
      </c>
      <c r="H10" s="81">
        <v>500</v>
      </c>
      <c r="I10" s="81">
        <v>411</v>
      </c>
      <c r="J10" s="81">
        <v>378</v>
      </c>
      <c r="K10" s="81">
        <v>400</v>
      </c>
      <c r="L10" s="81">
        <v>168</v>
      </c>
      <c r="M10" s="81">
        <v>377</v>
      </c>
      <c r="N10" s="81">
        <f>SUM(B10:M10)</f>
        <v>4800</v>
      </c>
      <c r="O10" s="1"/>
      <c r="P10" s="197"/>
    </row>
    <row r="11" spans="1:16" ht="12.75">
      <c r="A11" s="150" t="s">
        <v>246</v>
      </c>
      <c r="B11" s="81">
        <v>14</v>
      </c>
      <c r="C11" s="81">
        <v>14</v>
      </c>
      <c r="D11" s="81">
        <v>19</v>
      </c>
      <c r="E11" s="81">
        <v>17</v>
      </c>
      <c r="F11" s="81">
        <v>17</v>
      </c>
      <c r="G11" s="81">
        <v>17</v>
      </c>
      <c r="H11" s="81">
        <v>17</v>
      </c>
      <c r="I11" s="81">
        <v>17</v>
      </c>
      <c r="J11" s="81">
        <v>17</v>
      </c>
      <c r="K11" s="81">
        <v>17</v>
      </c>
      <c r="L11" s="81">
        <v>17</v>
      </c>
      <c r="M11" s="81">
        <v>17</v>
      </c>
      <c r="N11" s="81">
        <v>200</v>
      </c>
      <c r="O11" s="1"/>
      <c r="P11" s="197"/>
    </row>
    <row r="12" spans="1:16" ht="12.75">
      <c r="A12" s="150" t="s">
        <v>247</v>
      </c>
      <c r="B12" s="81"/>
      <c r="C12" s="81"/>
      <c r="D12" s="81"/>
      <c r="E12" s="81">
        <v>500</v>
      </c>
      <c r="F12" s="81"/>
      <c r="G12" s="81"/>
      <c r="H12" s="81"/>
      <c r="I12" s="81"/>
      <c r="J12" s="81"/>
      <c r="K12" s="81"/>
      <c r="L12" s="81"/>
      <c r="M12" s="81"/>
      <c r="N12" s="81">
        <v>500</v>
      </c>
      <c r="O12" s="1"/>
      <c r="P12" s="197"/>
    </row>
    <row r="13" spans="1:16" ht="12.75">
      <c r="A13" s="150" t="s">
        <v>248</v>
      </c>
      <c r="B13" s="81">
        <v>700</v>
      </c>
      <c r="C13" s="81">
        <v>3698</v>
      </c>
      <c r="D13" s="81"/>
      <c r="E13" s="81">
        <v>390</v>
      </c>
      <c r="F13" s="81"/>
      <c r="G13" s="81"/>
      <c r="H13" s="81"/>
      <c r="I13" s="81"/>
      <c r="J13" s="81"/>
      <c r="K13" s="81"/>
      <c r="L13" s="81"/>
      <c r="M13" s="81"/>
      <c r="N13" s="81">
        <f>SUM(B13:M13)</f>
        <v>4788</v>
      </c>
      <c r="O13" s="196"/>
      <c r="P13" s="197"/>
    </row>
    <row r="14" spans="1:16" ht="12.75">
      <c r="A14" s="150" t="s">
        <v>32</v>
      </c>
      <c r="B14" s="81">
        <v>853</v>
      </c>
      <c r="C14" s="81">
        <v>253</v>
      </c>
      <c r="D14" s="81">
        <v>2559</v>
      </c>
      <c r="E14" s="81">
        <v>2230</v>
      </c>
      <c r="F14" s="81">
        <v>1082</v>
      </c>
      <c r="G14" s="81">
        <v>860</v>
      </c>
      <c r="H14" s="81">
        <v>917</v>
      </c>
      <c r="I14" s="81">
        <v>472</v>
      </c>
      <c r="J14" s="81">
        <v>957</v>
      </c>
      <c r="K14" s="81">
        <v>822</v>
      </c>
      <c r="L14" s="81">
        <v>694</v>
      </c>
      <c r="M14" s="81">
        <v>484</v>
      </c>
      <c r="N14" s="81">
        <f>SUM(B14:M14)</f>
        <v>12183</v>
      </c>
      <c r="O14" s="196"/>
      <c r="P14" s="197"/>
    </row>
    <row r="15" spans="1:16" ht="12.75">
      <c r="A15" s="150" t="s">
        <v>249</v>
      </c>
      <c r="B15" s="81">
        <v>100</v>
      </c>
      <c r="C15" s="81">
        <v>100</v>
      </c>
      <c r="D15" s="81">
        <v>100</v>
      </c>
      <c r="E15" s="81">
        <v>100</v>
      </c>
      <c r="F15" s="81">
        <v>100</v>
      </c>
      <c r="G15" s="81">
        <v>100</v>
      </c>
      <c r="H15" s="81">
        <v>100</v>
      </c>
      <c r="I15" s="81">
        <v>100</v>
      </c>
      <c r="J15" s="81">
        <v>100</v>
      </c>
      <c r="K15" s="81">
        <v>100</v>
      </c>
      <c r="L15" s="81">
        <v>100</v>
      </c>
      <c r="M15" s="81">
        <v>100</v>
      </c>
      <c r="N15" s="81">
        <v>1200</v>
      </c>
      <c r="O15" s="196"/>
      <c r="P15" s="197"/>
    </row>
    <row r="16" spans="1:16" s="134" customFormat="1" ht="12.75">
      <c r="A16" s="150" t="s">
        <v>250</v>
      </c>
      <c r="B16" s="81">
        <v>978</v>
      </c>
      <c r="C16" s="81">
        <v>978</v>
      </c>
      <c r="D16" s="81">
        <v>978</v>
      </c>
      <c r="E16" s="81">
        <v>978</v>
      </c>
      <c r="F16" s="81">
        <v>978</v>
      </c>
      <c r="G16" s="81">
        <v>978</v>
      </c>
      <c r="H16" s="81">
        <v>978</v>
      </c>
      <c r="I16" s="81">
        <v>978</v>
      </c>
      <c r="J16" s="81">
        <v>978</v>
      </c>
      <c r="K16" s="81">
        <v>978</v>
      </c>
      <c r="L16" s="81">
        <v>978</v>
      </c>
      <c r="M16" s="81">
        <v>978</v>
      </c>
      <c r="N16" s="81">
        <f>SUM(B16:M16)</f>
        <v>11736</v>
      </c>
      <c r="O16" s="193"/>
      <c r="P16" s="198"/>
    </row>
    <row r="17" spans="1:16" ht="12.75">
      <c r="A17" s="195" t="s">
        <v>251</v>
      </c>
      <c r="B17" s="199">
        <f>SUM(B10:B16)</f>
        <v>3061</v>
      </c>
      <c r="C17" s="199">
        <f>SUM(C10:C16)</f>
        <v>5907</v>
      </c>
      <c r="D17" s="199">
        <f aca="true" t="shared" si="0" ref="D17:M17">SUM(D8:D16)</f>
        <v>4150</v>
      </c>
      <c r="E17" s="199">
        <f t="shared" si="0"/>
        <v>7339</v>
      </c>
      <c r="F17" s="199">
        <f t="shared" si="0"/>
        <v>3178</v>
      </c>
      <c r="G17" s="199">
        <f t="shared" si="0"/>
        <v>4969</v>
      </c>
      <c r="H17" s="199">
        <f t="shared" si="0"/>
        <v>3953</v>
      </c>
      <c r="I17" s="199">
        <f t="shared" si="0"/>
        <v>5033</v>
      </c>
      <c r="J17" s="199">
        <f t="shared" si="0"/>
        <v>3735</v>
      </c>
      <c r="K17" s="199">
        <f t="shared" si="0"/>
        <v>2536</v>
      </c>
      <c r="L17" s="199">
        <f t="shared" si="0"/>
        <v>2163</v>
      </c>
      <c r="M17" s="199">
        <f t="shared" si="0"/>
        <v>2142</v>
      </c>
      <c r="N17" s="199">
        <f>SUM(B17:M17)</f>
        <v>48166</v>
      </c>
      <c r="O17" s="1"/>
      <c r="P17" s="197"/>
    </row>
    <row r="18" spans="1:16" ht="12.75">
      <c r="A18" s="195" t="s">
        <v>252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196"/>
      <c r="P18" s="197"/>
    </row>
    <row r="19" spans="1:16" ht="12.75">
      <c r="A19" s="150" t="s">
        <v>159</v>
      </c>
      <c r="B19" s="81">
        <v>632</v>
      </c>
      <c r="C19" s="81">
        <v>809</v>
      </c>
      <c r="D19" s="81">
        <v>675</v>
      </c>
      <c r="E19" s="81">
        <v>675</v>
      </c>
      <c r="F19" s="81">
        <v>675</v>
      </c>
      <c r="G19" s="81">
        <v>855</v>
      </c>
      <c r="H19" s="81">
        <v>855</v>
      </c>
      <c r="I19" s="81">
        <v>855</v>
      </c>
      <c r="J19" s="81">
        <v>875</v>
      </c>
      <c r="K19" s="81">
        <v>675</v>
      </c>
      <c r="L19" s="81">
        <v>675</v>
      </c>
      <c r="M19" s="81">
        <v>468</v>
      </c>
      <c r="N19" s="81">
        <f>SUM(B19:M19)</f>
        <v>8724</v>
      </c>
      <c r="O19" s="196"/>
      <c r="P19" s="197"/>
    </row>
    <row r="20" spans="1:16" ht="12.75">
      <c r="A20" s="150" t="s">
        <v>253</v>
      </c>
      <c r="B20" s="81">
        <v>158</v>
      </c>
      <c r="C20" s="81">
        <v>179</v>
      </c>
      <c r="D20" s="81">
        <v>121</v>
      </c>
      <c r="E20" s="81">
        <v>151</v>
      </c>
      <c r="F20" s="81">
        <v>155</v>
      </c>
      <c r="G20" s="81">
        <v>178</v>
      </c>
      <c r="H20" s="81">
        <v>178</v>
      </c>
      <c r="I20" s="81">
        <v>178</v>
      </c>
      <c r="J20" s="81">
        <v>164</v>
      </c>
      <c r="K20" s="81">
        <v>153</v>
      </c>
      <c r="L20" s="81">
        <v>153</v>
      </c>
      <c r="M20" s="81">
        <v>231</v>
      </c>
      <c r="N20" s="81">
        <f>SUM(B20:M20)</f>
        <v>1999</v>
      </c>
      <c r="O20" s="196"/>
      <c r="P20" s="197"/>
    </row>
    <row r="21" spans="1:16" ht="12.75">
      <c r="A21" s="150" t="s">
        <v>163</v>
      </c>
      <c r="B21" s="81">
        <v>185</v>
      </c>
      <c r="C21" s="81">
        <v>166</v>
      </c>
      <c r="D21" s="81">
        <v>250</v>
      </c>
      <c r="E21" s="81">
        <v>3384</v>
      </c>
      <c r="F21" s="81">
        <v>776</v>
      </c>
      <c r="G21" s="81">
        <v>1781</v>
      </c>
      <c r="H21" s="81">
        <v>767</v>
      </c>
      <c r="I21" s="81">
        <v>360</v>
      </c>
      <c r="J21" s="81">
        <v>575</v>
      </c>
      <c r="K21" s="81">
        <v>445</v>
      </c>
      <c r="L21" s="81">
        <v>385</v>
      </c>
      <c r="M21" s="81">
        <v>294</v>
      </c>
      <c r="N21" s="81">
        <f>SUM(B21:M21)</f>
        <v>9368</v>
      </c>
      <c r="O21" s="196"/>
      <c r="P21" s="197"/>
    </row>
    <row r="22" spans="1:16" ht="12.75">
      <c r="A22" s="150" t="s">
        <v>254</v>
      </c>
      <c r="B22" s="81">
        <v>1227</v>
      </c>
      <c r="C22" s="81">
        <v>4198</v>
      </c>
      <c r="D22" s="81">
        <v>1717</v>
      </c>
      <c r="E22" s="81">
        <v>1500</v>
      </c>
      <c r="F22" s="81"/>
      <c r="G22" s="81"/>
      <c r="H22" s="81"/>
      <c r="I22" s="81">
        <v>2350</v>
      </c>
      <c r="J22" s="81"/>
      <c r="K22" s="81">
        <v>117</v>
      </c>
      <c r="L22" s="81"/>
      <c r="M22" s="81">
        <v>130</v>
      </c>
      <c r="N22" s="81">
        <f>SUM(B22:M22)</f>
        <v>11239</v>
      </c>
      <c r="O22" s="196"/>
      <c r="P22" s="197"/>
    </row>
    <row r="23" spans="1:16" ht="12.75">
      <c r="A23" s="150" t="s">
        <v>255</v>
      </c>
      <c r="B23" s="81"/>
      <c r="C23" s="81"/>
      <c r="D23" s="81">
        <v>378</v>
      </c>
      <c r="E23" s="81"/>
      <c r="F23" s="81"/>
      <c r="G23" s="81">
        <v>189</v>
      </c>
      <c r="H23" s="81"/>
      <c r="I23" s="81"/>
      <c r="J23" s="81">
        <v>189</v>
      </c>
      <c r="K23" s="81"/>
      <c r="L23" s="81"/>
      <c r="M23" s="81">
        <v>189</v>
      </c>
      <c r="N23" s="81">
        <v>945</v>
      </c>
      <c r="O23" s="196"/>
      <c r="P23" s="197"/>
    </row>
    <row r="24" spans="1:16" ht="12.75">
      <c r="A24" s="150" t="s">
        <v>256</v>
      </c>
      <c r="B24" s="81"/>
      <c r="C24" s="81"/>
      <c r="D24" s="81"/>
      <c r="E24" s="81">
        <v>100</v>
      </c>
      <c r="F24" s="81"/>
      <c r="G24" s="81"/>
      <c r="H24" s="81"/>
      <c r="I24" s="81"/>
      <c r="J24" s="81"/>
      <c r="K24" s="81"/>
      <c r="L24" s="81"/>
      <c r="M24" s="81"/>
      <c r="N24" s="81">
        <v>100</v>
      </c>
      <c r="O24" s="196"/>
      <c r="P24" s="197"/>
    </row>
    <row r="25" spans="1:16" ht="12.75">
      <c r="A25" s="150" t="s">
        <v>257</v>
      </c>
      <c r="B25" s="81">
        <v>859</v>
      </c>
      <c r="C25" s="81">
        <v>555</v>
      </c>
      <c r="D25" s="81">
        <v>1009</v>
      </c>
      <c r="E25" s="81">
        <v>1096</v>
      </c>
      <c r="F25" s="81">
        <v>959</v>
      </c>
      <c r="G25" s="81">
        <v>727</v>
      </c>
      <c r="H25" s="81">
        <v>800</v>
      </c>
      <c r="I25" s="81">
        <v>815</v>
      </c>
      <c r="J25" s="81">
        <v>815</v>
      </c>
      <c r="K25" s="81">
        <v>1146</v>
      </c>
      <c r="L25" s="81">
        <v>950</v>
      </c>
      <c r="M25" s="81">
        <v>830</v>
      </c>
      <c r="N25" s="81">
        <f>SUM(B25:M25)</f>
        <v>10561</v>
      </c>
      <c r="O25" s="196"/>
      <c r="P25" s="197"/>
    </row>
    <row r="26" spans="1:15" ht="12.75">
      <c r="A26" s="150" t="s">
        <v>67</v>
      </c>
      <c r="B26" s="81"/>
      <c r="C26" s="81"/>
      <c r="D26" s="81"/>
      <c r="E26" s="81">
        <v>433</v>
      </c>
      <c r="F26" s="81">
        <v>613</v>
      </c>
      <c r="G26" s="81">
        <v>1239</v>
      </c>
      <c r="H26" s="81">
        <v>1353</v>
      </c>
      <c r="I26" s="81">
        <v>475</v>
      </c>
      <c r="J26" s="81">
        <v>1117</v>
      </c>
      <c r="K26" s="81"/>
      <c r="L26" s="81"/>
      <c r="M26" s="81"/>
      <c r="N26" s="81">
        <f>SUM(E26:M26)</f>
        <v>5230</v>
      </c>
      <c r="O26" s="1"/>
    </row>
    <row r="27" spans="1:15" s="134" customFormat="1" ht="12.75">
      <c r="A27" s="195" t="s">
        <v>258</v>
      </c>
      <c r="B27" s="199">
        <f aca="true" t="shared" si="1" ref="B27:N27">SUM(B19:B26)</f>
        <v>3061</v>
      </c>
      <c r="C27" s="199">
        <f t="shared" si="1"/>
        <v>5907</v>
      </c>
      <c r="D27" s="199">
        <f t="shared" si="1"/>
        <v>4150</v>
      </c>
      <c r="E27" s="199">
        <f t="shared" si="1"/>
        <v>7339</v>
      </c>
      <c r="F27" s="199">
        <f t="shared" si="1"/>
        <v>3178</v>
      </c>
      <c r="G27" s="199">
        <f t="shared" si="1"/>
        <v>4969</v>
      </c>
      <c r="H27" s="199">
        <f t="shared" si="1"/>
        <v>3953</v>
      </c>
      <c r="I27" s="199">
        <f t="shared" si="1"/>
        <v>5033</v>
      </c>
      <c r="J27" s="199">
        <f t="shared" si="1"/>
        <v>3735</v>
      </c>
      <c r="K27" s="199">
        <f t="shared" si="1"/>
        <v>2536</v>
      </c>
      <c r="L27" s="199">
        <f t="shared" si="1"/>
        <v>2163</v>
      </c>
      <c r="M27" s="199">
        <f t="shared" si="1"/>
        <v>2142</v>
      </c>
      <c r="N27" s="199">
        <f t="shared" si="1"/>
        <v>48166</v>
      </c>
      <c r="O27" s="200"/>
    </row>
  </sheetData>
  <mergeCells count="3">
    <mergeCell ref="L1:N1"/>
    <mergeCell ref="I2:N2"/>
    <mergeCell ref="A3:N3"/>
  </mergeCells>
  <printOptions/>
  <pageMargins left="0.75" right="0.75" top="1" bottom="1" header="0.5" footer="0.5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 Szigliget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Lutár Mária</dc:creator>
  <cp:keywords/>
  <dc:description/>
  <cp:lastModifiedBy>Lutár Mária</cp:lastModifiedBy>
  <cp:lastPrinted>2014-05-13T08:13:14Z</cp:lastPrinted>
  <dcterms:created xsi:type="dcterms:W3CDTF">2014-04-18T11:15:25Z</dcterms:created>
  <dcterms:modified xsi:type="dcterms:W3CDTF">2016-06-06T17:34:17Z</dcterms:modified>
  <cp:category/>
  <cp:version/>
  <cp:contentType/>
  <cp:contentStatus/>
</cp:coreProperties>
</file>