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7.sz.melléklet önk." sheetId="1" r:id="rId1"/>
    <sheet name="7.sz.melléklet Közös Hivatal" sheetId="2" r:id="rId2"/>
  </sheets>
  <definedNames/>
  <calcPr fullCalcOnLoad="1"/>
</workbook>
</file>

<file path=xl/sharedStrings.xml><?xml version="1.0" encoding="utf-8"?>
<sst xmlns="http://schemas.openxmlformats.org/spreadsheetml/2006/main" count="70" uniqueCount="38">
  <si>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</si>
  <si>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</si>
  <si>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</si>
  <si>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</si>
  <si>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</si>
  <si>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</si>
  <si>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</si>
  <si>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</si>
  <si>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</si>
  <si>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</si>
  <si>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</si>
  <si>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</si>
  <si>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</si>
  <si>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</si>
  <si>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</si>
  <si>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 (B4)</t>
  </si>
  <si>
    <t>Felhalmozási bevételek  (B5)</t>
  </si>
  <si>
    <t>Felhalmozási célú átvett pénzeszközök  (B7)</t>
  </si>
  <si>
    <t>Finanszírozási bevételek  (B8)</t>
  </si>
  <si>
    <t>BEVÉTELEK ÖSSZESEN</t>
  </si>
  <si>
    <t>Személyi juttatások  (K1)</t>
  </si>
  <si>
    <t>Munkaadókat terhelő járulékok és szociális hozzájárulási adó( K2)</t>
  </si>
  <si>
    <t>Dologi kiadások  (K3)</t>
  </si>
  <si>
    <t>Ellátottak pénzbeli juttatásai (K4)</t>
  </si>
  <si>
    <t>Egyéb működési célú kiadások  (K5)</t>
  </si>
  <si>
    <t>Beruházások (K6)</t>
  </si>
  <si>
    <t>Felújítások  (K7)</t>
  </si>
  <si>
    <t>Finanszírozási kiadások  (K9)</t>
  </si>
  <si>
    <t>KIADÁSOK ÖSSZESEN</t>
  </si>
  <si>
    <t xml:space="preserve">7. számú melléklet </t>
  </si>
  <si>
    <t>Előirányzat</t>
  </si>
  <si>
    <t>összesen</t>
  </si>
  <si>
    <t>Működési célú átvett pénzeszközök  (B6)</t>
  </si>
  <si>
    <t>Egyéb felhalmozási célú kiadások  (K8)</t>
  </si>
  <si>
    <t xml:space="preserve">                                                                                              </t>
  </si>
  <si>
    <t>Ikervári Közös Önkormányzati Hivatal 2020.évi költségvetés előirányzat felhasználási ütemterve e Ft</t>
  </si>
  <si>
    <t>Ikervár Község Önkormányzatának 2020.évi előirányzat felhasználási ütemterve  e Ft-ban</t>
  </si>
  <si>
    <t>Tartalékok K512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</si>
</sst>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0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4" fillId="0" borderId="10" xfId="54" applyNumberFormat="1" applyFont="1" applyBorder="1" applyAlignment="1">
      <alignment horizontal="center"/>
      <protection/>
    </xf>
    <xf numFmtId="0" fontId="4" fillId="0" borderId="10" xfId="54" applyFont="1" applyBorder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2" fillId="0" borderId="10" xfId="54" applyNumberFormat="1" applyBorder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0" fontId="3" fillId="0" borderId="10" xfId="54" applyFont="1" applyFill="1" applyBorder="1" applyAlignment="1">
      <alignment horizontal="left" vertical="top" wrapText="1"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="86" zoomScaleSheetLayoutView="86" zoomScalePageLayoutView="0" workbookViewId="0" topLeftCell="A4">
      <selection activeCell="O25" sqref="O25"/>
    </sheetView>
  </sheetViews>
  <sheetFormatPr defaultColWidth="9.140625" defaultRowHeight="15"/>
  <cols>
    <col min="1" max="1" width="24.57421875" style="0" customWidth="1"/>
    <col min="2" max="2" width="11.421875" style="0" customWidth="1"/>
    <col min="3" max="3" width="10.7109375" style="0" customWidth="1"/>
    <col min="4" max="5" width="10.28125" style="0" customWidth="1"/>
    <col min="6" max="6" width="10.7109375" style="0" customWidth="1"/>
    <col min="7" max="7" width="11.00390625" style="0" customWidth="1"/>
    <col min="8" max="8" width="11.140625" style="0" customWidth="1"/>
    <col min="9" max="9" width="10.7109375" style="0" customWidth="1"/>
    <col min="10" max="10" width="10.28125" style="0" customWidth="1"/>
    <col min="11" max="11" width="10.57421875" style="0" customWidth="1"/>
    <col min="12" max="12" width="13.00390625" style="0" customWidth="1"/>
    <col min="13" max="13" width="10.421875" style="0" customWidth="1"/>
    <col min="14" max="14" width="10.28125" style="0" customWidth="1"/>
    <col min="15" max="15" width="15.28125" style="0" customWidth="1"/>
  </cols>
  <sheetData>
    <row r="1" ht="15">
      <c r="F1" t="s">
        <v>29</v>
      </c>
    </row>
    <row r="2" ht="15">
      <c r="B2" t="s">
        <v>36</v>
      </c>
    </row>
    <row r="5" spans="1:15" ht="15">
      <c r="A5" s="2"/>
      <c r="B5" s="2" t="s">
        <v>30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31</v>
      </c>
    </row>
    <row r="6" spans="1:16" ht="36" customHeight="1">
      <c r="A6" s="3" t="s">
        <v>12</v>
      </c>
      <c r="B6" s="4">
        <v>143928798</v>
      </c>
      <c r="C6" s="4">
        <v>11994000</v>
      </c>
      <c r="D6" s="4">
        <v>11994000</v>
      </c>
      <c r="E6" s="4">
        <v>11994000</v>
      </c>
      <c r="F6" s="4">
        <v>11994000</v>
      </c>
      <c r="G6" s="4">
        <v>11994000</v>
      </c>
      <c r="H6" s="4">
        <v>11994000</v>
      </c>
      <c r="I6" s="4">
        <v>11994000</v>
      </c>
      <c r="J6" s="4">
        <v>11994000</v>
      </c>
      <c r="K6" s="4">
        <v>11994000</v>
      </c>
      <c r="L6" s="4">
        <v>11994000</v>
      </c>
      <c r="M6" s="4">
        <v>11994000</v>
      </c>
      <c r="N6" s="4">
        <v>11994798</v>
      </c>
      <c r="O6" s="4">
        <f>SUM(C6:N6)</f>
        <v>143928798</v>
      </c>
      <c r="P6" s="7"/>
    </row>
    <row r="7" spans="1:15" ht="30" customHeight="1">
      <c r="A7" s="3" t="s">
        <v>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0</v>
      </c>
    </row>
    <row r="8" spans="1:16" ht="21.75" customHeight="1">
      <c r="A8" s="3" t="s">
        <v>14</v>
      </c>
      <c r="B8" s="4">
        <v>73200000</v>
      </c>
      <c r="C8" s="4"/>
      <c r="D8" s="4">
        <v>3200000</v>
      </c>
      <c r="E8" s="4">
        <v>20000000</v>
      </c>
      <c r="F8" s="4">
        <v>2900000</v>
      </c>
      <c r="G8" s="4">
        <v>8000000</v>
      </c>
      <c r="H8" s="4"/>
      <c r="I8" s="4"/>
      <c r="J8" s="4"/>
      <c r="K8" s="4">
        <v>19000000</v>
      </c>
      <c r="L8" s="4">
        <v>3800000</v>
      </c>
      <c r="M8" s="4"/>
      <c r="N8" s="4">
        <v>16300000</v>
      </c>
      <c r="O8" s="4">
        <f>SUM(D8:N8)</f>
        <v>73200000</v>
      </c>
      <c r="P8" s="7"/>
    </row>
    <row r="9" spans="1:16" ht="23.25" customHeight="1">
      <c r="A9" s="3" t="s">
        <v>15</v>
      </c>
      <c r="B9" s="4">
        <v>16070000</v>
      </c>
      <c r="C9" s="4">
        <v>1339200</v>
      </c>
      <c r="D9" s="4">
        <v>1439200</v>
      </c>
      <c r="E9" s="4">
        <v>1400000</v>
      </c>
      <c r="F9" s="4">
        <v>1300000</v>
      </c>
      <c r="G9" s="4">
        <v>1400000</v>
      </c>
      <c r="H9" s="4">
        <v>1080000</v>
      </c>
      <c r="I9" s="4">
        <v>1180000</v>
      </c>
      <c r="J9" s="4">
        <v>1339200</v>
      </c>
      <c r="K9" s="4">
        <v>1339200</v>
      </c>
      <c r="L9" s="4">
        <v>1339200</v>
      </c>
      <c r="M9" s="4">
        <v>1339200</v>
      </c>
      <c r="N9" s="4">
        <v>1574800</v>
      </c>
      <c r="O9" s="4">
        <f>SUM(C9:N9)</f>
        <v>16070000</v>
      </c>
      <c r="P9" s="7"/>
    </row>
    <row r="10" spans="1:15" ht="17.25" customHeight="1">
      <c r="A10" s="3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f>SUM(C10:N10)</f>
        <v>0</v>
      </c>
    </row>
    <row r="11" spans="1:16" ht="28.5" customHeight="1">
      <c r="A11" s="3" t="s">
        <v>17</v>
      </c>
      <c r="B11" s="4">
        <v>400000</v>
      </c>
      <c r="C11" s="4">
        <v>40000</v>
      </c>
      <c r="D11" s="4">
        <v>30000</v>
      </c>
      <c r="E11" s="4">
        <v>30000</v>
      </c>
      <c r="F11" s="4">
        <v>30000</v>
      </c>
      <c r="G11" s="4">
        <v>30000</v>
      </c>
      <c r="H11" s="4">
        <v>30000</v>
      </c>
      <c r="I11" s="4">
        <v>30000</v>
      </c>
      <c r="J11" s="4">
        <v>30000</v>
      </c>
      <c r="K11" s="4">
        <v>30000</v>
      </c>
      <c r="L11" s="4">
        <v>40000</v>
      </c>
      <c r="M11" s="4">
        <v>40000</v>
      </c>
      <c r="N11" s="4">
        <v>40000</v>
      </c>
      <c r="O11" s="4">
        <f>SUM(C11:N11)</f>
        <v>400000</v>
      </c>
      <c r="P11" s="7"/>
    </row>
    <row r="12" spans="1:15" ht="21" customHeight="1">
      <c r="A12" s="3" t="s">
        <v>18</v>
      </c>
      <c r="B12" s="4">
        <v>87510230</v>
      </c>
      <c r="C12" s="4"/>
      <c r="D12" s="4"/>
      <c r="E12" s="4"/>
      <c r="F12" s="4">
        <v>4000000</v>
      </c>
      <c r="G12" s="4">
        <v>16000000</v>
      </c>
      <c r="H12" s="4">
        <v>16000000</v>
      </c>
      <c r="I12" s="4">
        <v>19000000</v>
      </c>
      <c r="J12" s="4">
        <v>18000000</v>
      </c>
      <c r="K12" s="4">
        <v>14510230</v>
      </c>
      <c r="L12" s="4"/>
      <c r="M12" s="4"/>
      <c r="N12" s="4"/>
      <c r="O12" s="4">
        <f>SUM(C12:N12)</f>
        <v>87510230</v>
      </c>
    </row>
    <row r="13" spans="1:16" ht="17.25" customHeight="1">
      <c r="A13" s="3" t="s">
        <v>19</v>
      </c>
      <c r="B13" s="4">
        <f>SUM(B6:B12)</f>
        <v>321109028</v>
      </c>
      <c r="C13" s="4">
        <f aca="true" t="shared" si="0" ref="C13:O13">SUM(C6:C12)</f>
        <v>13373200</v>
      </c>
      <c r="D13" s="4">
        <f t="shared" si="0"/>
        <v>16663200</v>
      </c>
      <c r="E13" s="4">
        <f t="shared" si="0"/>
        <v>33424000</v>
      </c>
      <c r="F13" s="4">
        <f t="shared" si="0"/>
        <v>20224000</v>
      </c>
      <c r="G13" s="4">
        <f t="shared" si="0"/>
        <v>37424000</v>
      </c>
      <c r="H13" s="4">
        <f t="shared" si="0"/>
        <v>29104000</v>
      </c>
      <c r="I13" s="4">
        <f t="shared" si="0"/>
        <v>32204000</v>
      </c>
      <c r="J13" s="4">
        <f t="shared" si="0"/>
        <v>31363200</v>
      </c>
      <c r="K13" s="4">
        <f t="shared" si="0"/>
        <v>46873430</v>
      </c>
      <c r="L13" s="4">
        <f t="shared" si="0"/>
        <v>17173200</v>
      </c>
      <c r="M13" s="4">
        <f t="shared" si="0"/>
        <v>13373200</v>
      </c>
      <c r="N13" s="4">
        <f t="shared" si="0"/>
        <v>29909598</v>
      </c>
      <c r="O13" s="4">
        <f t="shared" si="0"/>
        <v>321109028</v>
      </c>
      <c r="P13" s="7"/>
    </row>
    <row r="14" spans="1:16" ht="21.75" customHeight="1">
      <c r="A14" s="3" t="s">
        <v>20</v>
      </c>
      <c r="B14" s="4">
        <v>31183000</v>
      </c>
      <c r="C14" s="4">
        <v>2500000</v>
      </c>
      <c r="D14" s="4">
        <v>2500000</v>
      </c>
      <c r="E14" s="4">
        <v>2600000</v>
      </c>
      <c r="F14" s="4">
        <v>2600000</v>
      </c>
      <c r="G14" s="4">
        <v>2600000</v>
      </c>
      <c r="H14" s="4">
        <v>2600000</v>
      </c>
      <c r="I14" s="4">
        <v>2600000</v>
      </c>
      <c r="J14" s="4">
        <v>2600000</v>
      </c>
      <c r="K14" s="4">
        <v>2600000</v>
      </c>
      <c r="L14" s="4">
        <v>2600000</v>
      </c>
      <c r="M14" s="4">
        <v>2600000</v>
      </c>
      <c r="N14" s="4">
        <v>2783000</v>
      </c>
      <c r="O14" s="4">
        <f>SUM(C14:N14)</f>
        <v>31183000</v>
      </c>
      <c r="P14" s="7"/>
    </row>
    <row r="15" spans="1:16" ht="42.75" customHeight="1">
      <c r="A15" s="5" t="s">
        <v>21</v>
      </c>
      <c r="B15" s="4">
        <v>6040000</v>
      </c>
      <c r="C15" s="4">
        <v>503000</v>
      </c>
      <c r="D15" s="4">
        <v>503000</v>
      </c>
      <c r="E15" s="4">
        <v>503300</v>
      </c>
      <c r="F15" s="4">
        <v>503300</v>
      </c>
      <c r="G15" s="4">
        <v>503300</v>
      </c>
      <c r="H15" s="4">
        <v>503300</v>
      </c>
      <c r="I15" s="4">
        <v>503300</v>
      </c>
      <c r="J15" s="4">
        <v>503300</v>
      </c>
      <c r="K15" s="4">
        <v>503300</v>
      </c>
      <c r="L15" s="4">
        <v>503300</v>
      </c>
      <c r="M15" s="4">
        <v>503300</v>
      </c>
      <c r="N15" s="4">
        <v>504300</v>
      </c>
      <c r="O15" s="4">
        <f>SUM(C15:N15)</f>
        <v>6040000</v>
      </c>
      <c r="P15" s="7"/>
    </row>
    <row r="16" spans="1:16" ht="22.5" customHeight="1">
      <c r="A16" s="3" t="s">
        <v>22</v>
      </c>
      <c r="B16" s="4">
        <v>36149246</v>
      </c>
      <c r="C16" s="4">
        <v>2576000</v>
      </c>
      <c r="D16" s="4">
        <v>3000000</v>
      </c>
      <c r="E16" s="4">
        <v>3000000</v>
      </c>
      <c r="F16" s="4">
        <v>3500000</v>
      </c>
      <c r="G16" s="4">
        <v>3500000</v>
      </c>
      <c r="H16" s="4">
        <v>3000000</v>
      </c>
      <c r="I16" s="4">
        <v>3000000</v>
      </c>
      <c r="J16" s="4">
        <v>2800000</v>
      </c>
      <c r="K16" s="4">
        <v>2850000</v>
      </c>
      <c r="L16" s="4">
        <v>2850000</v>
      </c>
      <c r="M16" s="4">
        <v>2850000</v>
      </c>
      <c r="N16" s="4">
        <v>3223246</v>
      </c>
      <c r="O16" s="4">
        <f>SUM(C16:N16)</f>
        <v>36149246</v>
      </c>
      <c r="P16" s="7"/>
    </row>
    <row r="17" spans="1:16" ht="25.5" customHeight="1">
      <c r="A17" s="3" t="s">
        <v>23</v>
      </c>
      <c r="B17" s="4">
        <v>2500000</v>
      </c>
      <c r="C17" s="4">
        <v>200000</v>
      </c>
      <c r="D17" s="4">
        <v>200000</v>
      </c>
      <c r="E17" s="4">
        <v>190000</v>
      </c>
      <c r="F17" s="4">
        <v>200000</v>
      </c>
      <c r="G17" s="4">
        <v>200000</v>
      </c>
      <c r="H17" s="4">
        <v>200000</v>
      </c>
      <c r="I17" s="4">
        <v>200000</v>
      </c>
      <c r="J17" s="4">
        <v>300000</v>
      </c>
      <c r="K17" s="4">
        <v>300000</v>
      </c>
      <c r="L17" s="4">
        <v>200000</v>
      </c>
      <c r="M17" s="4">
        <v>150000</v>
      </c>
      <c r="N17" s="4">
        <v>160000</v>
      </c>
      <c r="O17" s="4">
        <f>SUM(C17:N17)</f>
        <v>2500000</v>
      </c>
      <c r="P17" s="7"/>
    </row>
    <row r="18" spans="1:16" ht="24.75" customHeight="1">
      <c r="A18" s="3" t="s">
        <v>24</v>
      </c>
      <c r="B18" s="4">
        <v>6150000</v>
      </c>
      <c r="C18" s="4">
        <v>500000</v>
      </c>
      <c r="D18" s="4">
        <v>480000</v>
      </c>
      <c r="E18" s="4">
        <v>490000</v>
      </c>
      <c r="F18" s="4">
        <v>480000</v>
      </c>
      <c r="G18" s="4">
        <v>550000</v>
      </c>
      <c r="H18" s="4">
        <v>500000</v>
      </c>
      <c r="I18" s="4">
        <v>520000</v>
      </c>
      <c r="J18" s="4">
        <v>530000</v>
      </c>
      <c r="K18" s="4">
        <v>480000</v>
      </c>
      <c r="L18" s="4">
        <v>510000</v>
      </c>
      <c r="M18" s="4">
        <v>520000</v>
      </c>
      <c r="N18" s="4">
        <v>590000</v>
      </c>
      <c r="O18" s="4">
        <f>SUM(C18:N18)</f>
        <v>6150000</v>
      </c>
      <c r="P18" s="7"/>
    </row>
    <row r="19" spans="1:16" ht="24.75" customHeight="1">
      <c r="A19" s="3" t="s">
        <v>37</v>
      </c>
      <c r="B19" s="4">
        <v>5200000</v>
      </c>
      <c r="C19" s="4"/>
      <c r="D19" s="4"/>
      <c r="E19" s="4"/>
      <c r="F19" s="4"/>
      <c r="G19" s="4"/>
      <c r="H19" s="4">
        <v>5200000</v>
      </c>
      <c r="I19" s="4"/>
      <c r="J19" s="4"/>
      <c r="K19" s="4"/>
      <c r="L19" s="4"/>
      <c r="M19" s="4"/>
      <c r="N19" s="4"/>
      <c r="O19" s="4">
        <f>SUM(C19:N19)</f>
        <v>5200000</v>
      </c>
      <c r="P19" s="7"/>
    </row>
    <row r="20" spans="1:15" ht="24" customHeight="1">
      <c r="A20" s="3" t="s">
        <v>25</v>
      </c>
      <c r="B20" s="4">
        <v>1479600</v>
      </c>
      <c r="C20" s="4"/>
      <c r="D20" s="4"/>
      <c r="E20" s="4">
        <v>1479600</v>
      </c>
      <c r="F20" s="4"/>
      <c r="G20" s="4"/>
      <c r="H20" s="4"/>
      <c r="I20" s="4"/>
      <c r="J20" s="4"/>
      <c r="K20" s="4"/>
      <c r="L20" s="4"/>
      <c r="M20" s="4"/>
      <c r="N20" s="4"/>
      <c r="O20" s="4">
        <f>SUM(C20:N20)</f>
        <v>1479600</v>
      </c>
    </row>
    <row r="21" spans="1:17" ht="24" customHeight="1">
      <c r="A21" s="3" t="s">
        <v>26</v>
      </c>
      <c r="B21" s="4">
        <v>66340000</v>
      </c>
      <c r="C21" s="4"/>
      <c r="D21" s="4"/>
      <c r="E21" s="4"/>
      <c r="F21" s="4"/>
      <c r="G21" s="4">
        <v>12000000</v>
      </c>
      <c r="H21" s="4">
        <v>14699000</v>
      </c>
      <c r="I21" s="4">
        <v>12500000</v>
      </c>
      <c r="J21" s="4">
        <v>10500000</v>
      </c>
      <c r="K21" s="4">
        <v>16641000</v>
      </c>
      <c r="L21" s="4"/>
      <c r="M21" s="4"/>
      <c r="N21" s="4"/>
      <c r="O21" s="4">
        <f>SUM(G21:N21)</f>
        <v>66340000</v>
      </c>
      <c r="P21" s="7"/>
      <c r="Q21" s="7"/>
    </row>
    <row r="22" spans="1:16" ht="26.25" customHeight="1">
      <c r="A22" s="3" t="s">
        <v>27</v>
      </c>
      <c r="B22" s="4">
        <v>166067182</v>
      </c>
      <c r="C22" s="4">
        <v>13838890</v>
      </c>
      <c r="D22" s="4">
        <v>13838890</v>
      </c>
      <c r="E22" s="4">
        <v>13838890</v>
      </c>
      <c r="F22" s="4">
        <v>13838890</v>
      </c>
      <c r="G22" s="4">
        <v>13838890</v>
      </c>
      <c r="H22" s="4">
        <v>13838890</v>
      </c>
      <c r="I22" s="4">
        <v>13838890</v>
      </c>
      <c r="J22" s="4">
        <v>13838890</v>
      </c>
      <c r="K22" s="4">
        <v>13838890</v>
      </c>
      <c r="L22" s="4">
        <v>13838890</v>
      </c>
      <c r="M22" s="4">
        <v>13838890</v>
      </c>
      <c r="N22" s="4">
        <v>13839392</v>
      </c>
      <c r="O22" s="4">
        <f>SUM(C22:N22)</f>
        <v>166067182</v>
      </c>
      <c r="P22" s="7"/>
    </row>
    <row r="23" spans="1:16" ht="24" customHeight="1">
      <c r="A23" s="6" t="s">
        <v>28</v>
      </c>
      <c r="B23" s="4">
        <f aca="true" t="shared" si="1" ref="B23:O23">SUM(B14:B22)</f>
        <v>321109028</v>
      </c>
      <c r="C23" s="4">
        <f t="shared" si="1"/>
        <v>20117890</v>
      </c>
      <c r="D23" s="4">
        <f t="shared" si="1"/>
        <v>20521890</v>
      </c>
      <c r="E23" s="4">
        <f t="shared" si="1"/>
        <v>22101790</v>
      </c>
      <c r="F23" s="4">
        <f t="shared" si="1"/>
        <v>21122190</v>
      </c>
      <c r="G23" s="4">
        <f t="shared" si="1"/>
        <v>33192190</v>
      </c>
      <c r="H23" s="4">
        <f t="shared" si="1"/>
        <v>40541190</v>
      </c>
      <c r="I23" s="4">
        <f t="shared" si="1"/>
        <v>33162190</v>
      </c>
      <c r="J23" s="4">
        <f t="shared" si="1"/>
        <v>31072190</v>
      </c>
      <c r="K23" s="4">
        <f t="shared" si="1"/>
        <v>37213190</v>
      </c>
      <c r="L23" s="4">
        <f t="shared" si="1"/>
        <v>20502190</v>
      </c>
      <c r="M23" s="4">
        <f t="shared" si="1"/>
        <v>20462190</v>
      </c>
      <c r="N23" s="4">
        <f t="shared" si="1"/>
        <v>21099938</v>
      </c>
      <c r="O23" s="4">
        <f t="shared" si="1"/>
        <v>321109028</v>
      </c>
      <c r="P23" s="7"/>
    </row>
    <row r="24" ht="15">
      <c r="B24" s="7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86" zoomScaleSheetLayoutView="86" zoomScalePageLayoutView="0" workbookViewId="0" topLeftCell="A1">
      <selection activeCell="B3" sqref="B3"/>
    </sheetView>
  </sheetViews>
  <sheetFormatPr defaultColWidth="9.140625" defaultRowHeight="15"/>
  <cols>
    <col min="1" max="1" width="24.57421875" style="0" customWidth="1"/>
    <col min="2" max="2" width="11.421875" style="0" customWidth="1"/>
    <col min="3" max="3" width="10.7109375" style="0" customWidth="1"/>
    <col min="4" max="5" width="10.28125" style="0" customWidth="1"/>
    <col min="6" max="6" width="10.7109375" style="0" customWidth="1"/>
    <col min="7" max="7" width="11.00390625" style="0" customWidth="1"/>
    <col min="8" max="8" width="11.140625" style="0" customWidth="1"/>
    <col min="9" max="9" width="10.7109375" style="0" customWidth="1"/>
    <col min="10" max="10" width="10.28125" style="0" customWidth="1"/>
    <col min="11" max="11" width="10.57421875" style="0" customWidth="1"/>
    <col min="12" max="12" width="13.00390625" style="0" customWidth="1"/>
    <col min="13" max="13" width="10.421875" style="0" customWidth="1"/>
    <col min="14" max="14" width="10.28125" style="0" customWidth="1"/>
    <col min="15" max="15" width="15.28125" style="0" customWidth="1"/>
  </cols>
  <sheetData>
    <row r="1" spans="1:15" ht="15">
      <c r="A1" s="8"/>
      <c r="B1" s="8"/>
      <c r="C1" s="8"/>
      <c r="D1" s="8"/>
      <c r="E1" s="8"/>
      <c r="F1" s="8" t="s">
        <v>29</v>
      </c>
      <c r="G1" s="8"/>
      <c r="H1" s="8"/>
      <c r="I1" s="8"/>
      <c r="J1" s="8"/>
      <c r="K1" s="8"/>
      <c r="L1" s="8"/>
      <c r="M1" s="8"/>
      <c r="N1" s="8"/>
      <c r="O1" s="8"/>
    </row>
    <row r="2" spans="1:15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>
      <c r="A3" s="8"/>
      <c r="B3" s="8" t="s">
        <v>35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">
      <c r="A5" s="2"/>
      <c r="B5" s="2" t="s">
        <v>30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31</v>
      </c>
    </row>
    <row r="6" spans="1:16" ht="36" customHeight="1">
      <c r="A6" s="3" t="s">
        <v>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v>0</v>
      </c>
      <c r="P6" s="7"/>
    </row>
    <row r="7" spans="1:15" ht="30" customHeight="1">
      <c r="A7" s="3" t="s">
        <v>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0</v>
      </c>
    </row>
    <row r="8" spans="1:16" ht="21.75" customHeight="1">
      <c r="A8" s="3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0</v>
      </c>
      <c r="P8" s="7"/>
    </row>
    <row r="9" spans="1:16" ht="23.25" customHeight="1">
      <c r="A9" s="3" t="s">
        <v>15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0</v>
      </c>
      <c r="P9" s="7"/>
    </row>
    <row r="10" spans="1:15" ht="17.25" customHeight="1">
      <c r="A10" s="3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0</v>
      </c>
    </row>
    <row r="11" spans="1:16" ht="28.5" customHeight="1">
      <c r="A11" s="3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0</v>
      </c>
      <c r="P11" s="7"/>
    </row>
    <row r="12" spans="1:18" ht="21" customHeight="1">
      <c r="A12" s="3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0</v>
      </c>
      <c r="R12" t="s">
        <v>34</v>
      </c>
    </row>
    <row r="13" spans="1:16" ht="17.25" customHeight="1">
      <c r="A13" s="3" t="s">
        <v>18</v>
      </c>
      <c r="B13" s="4">
        <v>82435182</v>
      </c>
      <c r="C13" s="4">
        <v>6869600</v>
      </c>
      <c r="D13" s="4">
        <v>6869600</v>
      </c>
      <c r="E13" s="4">
        <v>6869600</v>
      </c>
      <c r="F13" s="4">
        <v>6869600</v>
      </c>
      <c r="G13" s="4">
        <v>6869600</v>
      </c>
      <c r="H13" s="4">
        <v>6869600</v>
      </c>
      <c r="I13" s="4">
        <v>6869600</v>
      </c>
      <c r="J13" s="4">
        <v>6869600</v>
      </c>
      <c r="K13" s="4">
        <v>6869600</v>
      </c>
      <c r="L13" s="4">
        <v>6869600</v>
      </c>
      <c r="M13" s="4">
        <v>6869600</v>
      </c>
      <c r="N13" s="4">
        <v>6869582</v>
      </c>
      <c r="O13" s="4">
        <f>SUM(C13:N13)</f>
        <v>82435182</v>
      </c>
      <c r="P13" s="7"/>
    </row>
    <row r="14" spans="1:16" ht="21.75" customHeight="1">
      <c r="A14" s="3" t="s">
        <v>19</v>
      </c>
      <c r="B14" s="4">
        <f aca="true" t="shared" si="0" ref="B14:N14">SUM(B13)</f>
        <v>82435182</v>
      </c>
      <c r="C14" s="4">
        <f t="shared" si="0"/>
        <v>6869600</v>
      </c>
      <c r="D14" s="4">
        <f t="shared" si="0"/>
        <v>6869600</v>
      </c>
      <c r="E14" s="4">
        <f t="shared" si="0"/>
        <v>6869600</v>
      </c>
      <c r="F14" s="4">
        <f t="shared" si="0"/>
        <v>6869600</v>
      </c>
      <c r="G14" s="4">
        <f t="shared" si="0"/>
        <v>6869600</v>
      </c>
      <c r="H14" s="4">
        <f t="shared" si="0"/>
        <v>6869600</v>
      </c>
      <c r="I14" s="4">
        <f t="shared" si="0"/>
        <v>6869600</v>
      </c>
      <c r="J14" s="4">
        <f t="shared" si="0"/>
        <v>6869600</v>
      </c>
      <c r="K14" s="4">
        <f t="shared" si="0"/>
        <v>6869600</v>
      </c>
      <c r="L14" s="4">
        <f t="shared" si="0"/>
        <v>6869600</v>
      </c>
      <c r="M14" s="4">
        <f t="shared" si="0"/>
        <v>6869600</v>
      </c>
      <c r="N14" s="4">
        <f t="shared" si="0"/>
        <v>6869582</v>
      </c>
      <c r="O14" s="4">
        <f>SUM(C14:N14)</f>
        <v>82435182</v>
      </c>
      <c r="P14" s="7"/>
    </row>
    <row r="15" spans="1:16" ht="42.75" customHeight="1">
      <c r="A15" s="5" t="s">
        <v>20</v>
      </c>
      <c r="B15" s="4">
        <v>62158662</v>
      </c>
      <c r="C15" s="4">
        <v>5179800</v>
      </c>
      <c r="D15" s="4">
        <v>5179800</v>
      </c>
      <c r="E15" s="4">
        <v>5179800</v>
      </c>
      <c r="F15" s="4">
        <v>5179800</v>
      </c>
      <c r="G15" s="4">
        <v>5179800</v>
      </c>
      <c r="H15" s="4">
        <v>5179800</v>
      </c>
      <c r="I15" s="4">
        <v>5179800</v>
      </c>
      <c r="J15" s="4">
        <v>5179900</v>
      </c>
      <c r="K15" s="4">
        <v>5179900</v>
      </c>
      <c r="L15" s="4">
        <v>5179900</v>
      </c>
      <c r="M15" s="4">
        <v>5179900</v>
      </c>
      <c r="N15" s="4">
        <v>5180462</v>
      </c>
      <c r="O15" s="4">
        <f>SUM(C15:N15)</f>
        <v>62158662</v>
      </c>
      <c r="P15" s="7"/>
    </row>
    <row r="16" spans="1:16" ht="22.5" customHeight="1">
      <c r="A16" s="3" t="s">
        <v>21</v>
      </c>
      <c r="B16" s="4">
        <v>11057810</v>
      </c>
      <c r="C16" s="4">
        <v>921400</v>
      </c>
      <c r="D16" s="4">
        <v>921400</v>
      </c>
      <c r="E16" s="4">
        <v>921480</v>
      </c>
      <c r="F16" s="4">
        <v>921480</v>
      </c>
      <c r="G16" s="4">
        <v>921480</v>
      </c>
      <c r="H16" s="4">
        <v>921480</v>
      </c>
      <c r="I16" s="4">
        <v>921480</v>
      </c>
      <c r="J16" s="4">
        <v>921480</v>
      </c>
      <c r="K16" s="4">
        <v>921480</v>
      </c>
      <c r="L16" s="4">
        <v>921480</v>
      </c>
      <c r="M16" s="4">
        <v>921500</v>
      </c>
      <c r="N16" s="4">
        <v>921670</v>
      </c>
      <c r="O16" s="4">
        <f>SUM(C16:N16)</f>
        <v>11057810</v>
      </c>
      <c r="P16" s="7"/>
    </row>
    <row r="17" spans="1:16" ht="25.5" customHeight="1">
      <c r="A17" s="3" t="s">
        <v>22</v>
      </c>
      <c r="B17" s="4">
        <v>9218710</v>
      </c>
      <c r="C17" s="4">
        <v>768200</v>
      </c>
      <c r="D17" s="4">
        <v>768100</v>
      </c>
      <c r="E17" s="4">
        <v>768300</v>
      </c>
      <c r="F17" s="4">
        <v>768300</v>
      </c>
      <c r="G17" s="4">
        <v>768350</v>
      </c>
      <c r="H17" s="4">
        <v>768300</v>
      </c>
      <c r="I17" s="4">
        <v>768400</v>
      </c>
      <c r="J17" s="4">
        <v>768200</v>
      </c>
      <c r="K17" s="4">
        <v>768300</v>
      </c>
      <c r="L17" s="4">
        <v>768400</v>
      </c>
      <c r="M17" s="4">
        <v>768400</v>
      </c>
      <c r="N17" s="4">
        <v>767460</v>
      </c>
      <c r="O17" s="4">
        <f>SUM(C17:N17)</f>
        <v>9218710</v>
      </c>
      <c r="P17" s="7"/>
    </row>
    <row r="18" spans="1:16" ht="24.75" customHeight="1">
      <c r="A18" s="3" t="s">
        <v>23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0</v>
      </c>
      <c r="P18" s="7"/>
    </row>
    <row r="19" spans="1:15" ht="24" customHeight="1">
      <c r="A19" s="3" t="s">
        <v>24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0</v>
      </c>
    </row>
    <row r="20" spans="1:17" ht="24" customHeight="1">
      <c r="A20" s="3" t="s">
        <v>25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f>SUM(C20:N20)</f>
        <v>0</v>
      </c>
      <c r="P20" s="7"/>
      <c r="Q20" s="7"/>
    </row>
    <row r="21" spans="1:16" ht="26.25" customHeight="1">
      <c r="A21" s="3" t="s">
        <v>26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0</v>
      </c>
      <c r="P21" s="7"/>
    </row>
    <row r="22" spans="1:16" ht="24" customHeight="1">
      <c r="A22" s="6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0</v>
      </c>
      <c r="P22" s="7"/>
    </row>
    <row r="23" spans="1:15" ht="15">
      <c r="A23" s="8" t="s">
        <v>27</v>
      </c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0</v>
      </c>
    </row>
    <row r="24" spans="1:15" ht="15">
      <c r="A24" s="8" t="s">
        <v>28</v>
      </c>
      <c r="B24" s="8">
        <f aca="true" t="shared" si="1" ref="B24:O24">SUM(B15:B23)</f>
        <v>82435182</v>
      </c>
      <c r="C24" s="8">
        <f t="shared" si="1"/>
        <v>6869400</v>
      </c>
      <c r="D24" s="8">
        <f t="shared" si="1"/>
        <v>6869300</v>
      </c>
      <c r="E24" s="8">
        <f t="shared" si="1"/>
        <v>6869580</v>
      </c>
      <c r="F24" s="8">
        <f t="shared" si="1"/>
        <v>6869580</v>
      </c>
      <c r="G24" s="8">
        <f t="shared" si="1"/>
        <v>6869630</v>
      </c>
      <c r="H24" s="8">
        <f t="shared" si="1"/>
        <v>6869580</v>
      </c>
      <c r="I24" s="8">
        <f t="shared" si="1"/>
        <v>6869680</v>
      </c>
      <c r="J24" s="8">
        <f t="shared" si="1"/>
        <v>6869580</v>
      </c>
      <c r="K24" s="8">
        <f t="shared" si="1"/>
        <v>6869680</v>
      </c>
      <c r="L24" s="8">
        <f t="shared" si="1"/>
        <v>6869780</v>
      </c>
      <c r="M24" s="8">
        <f t="shared" si="1"/>
        <v>6869800</v>
      </c>
      <c r="N24" s="8">
        <f t="shared" si="1"/>
        <v>6869592</v>
      </c>
      <c r="O24" s="8">
        <f t="shared" si="1"/>
        <v>82435182</v>
      </c>
    </row>
    <row r="25" spans="1:15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2020-03-27T10:26:25Z</cp:lastPrinted>
  <dcterms:created xsi:type="dcterms:W3CDTF">2015-03-30T06:05:57Z</dcterms:created>
  <dcterms:modified xsi:type="dcterms:W3CDTF">2020-03-31T08:15:14Z</dcterms:modified>
  <cp:category/>
  <cp:version/>
  <cp:contentType/>
  <cp:contentStatus/>
</cp:coreProperties>
</file>