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<sst xmlns="http://schemas.openxmlformats.org/spreadsheetml/2006/main" count="288" uniqueCount="246">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</sst>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Border="1" applyAlignment="1" applyProtection="1">
      <alignment horizontal="left" wrapText="1" indent="1"/>
      <protection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8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8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C121" sqref="C121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1009863</v>
      </c>
    </row>
    <row r="6" spans="1:3" s="12" customFormat="1" ht="12" customHeight="1">
      <c r="A6" s="16" t="s">
        <v>8</v>
      </c>
      <c r="B6" s="17" t="s">
        <v>9</v>
      </c>
      <c r="C6" s="18">
        <v>253915</v>
      </c>
    </row>
    <row r="7" spans="1:3" s="12" customFormat="1" ht="12" customHeight="1">
      <c r="A7" s="19" t="s">
        <v>10</v>
      </c>
      <c r="B7" s="20" t="s">
        <v>11</v>
      </c>
      <c r="C7" s="21">
        <v>192207</v>
      </c>
    </row>
    <row r="8" spans="1:3" s="12" customFormat="1" ht="12" customHeight="1">
      <c r="A8" s="19" t="s">
        <v>12</v>
      </c>
      <c r="B8" s="22" t="s">
        <v>13</v>
      </c>
      <c r="C8" s="21">
        <v>530684</v>
      </c>
    </row>
    <row r="9" spans="1:3" s="12" customFormat="1" ht="12" customHeight="1">
      <c r="A9" s="19" t="s">
        <v>14</v>
      </c>
      <c r="B9" s="20" t="s">
        <v>15</v>
      </c>
      <c r="C9" s="21">
        <v>23953</v>
      </c>
    </row>
    <row r="10" spans="1:3" s="12" customFormat="1" ht="12" customHeight="1">
      <c r="A10" s="19" t="s">
        <v>16</v>
      </c>
      <c r="B10" s="20" t="s">
        <v>17</v>
      </c>
      <c r="C10" s="21">
        <v>9104</v>
      </c>
    </row>
    <row r="11" spans="1:3" s="12" customFormat="1" ht="12" customHeight="1" thickBot="1">
      <c r="A11" s="23" t="s">
        <v>18</v>
      </c>
      <c r="B11" s="24" t="s">
        <v>19</v>
      </c>
      <c r="C11" s="21"/>
    </row>
    <row r="12" spans="1:3" s="12" customFormat="1" ht="12" customHeight="1" thickBot="1">
      <c r="A12" s="13" t="s">
        <v>20</v>
      </c>
      <c r="B12" s="25" t="s">
        <v>21</v>
      </c>
      <c r="C12" s="15">
        <f>+C13+C14+C15+C16+C17</f>
        <v>429131</v>
      </c>
    </row>
    <row r="13" spans="1:3" s="12" customFormat="1" ht="12" customHeight="1">
      <c r="A13" s="16" t="s">
        <v>22</v>
      </c>
      <c r="B13" s="17" t="s">
        <v>23</v>
      </c>
      <c r="C13" s="18"/>
    </row>
    <row r="14" spans="1:3" s="12" customFormat="1" ht="12" customHeight="1">
      <c r="A14" s="19" t="s">
        <v>24</v>
      </c>
      <c r="B14" s="20" t="s">
        <v>25</v>
      </c>
      <c r="C14" s="21"/>
    </row>
    <row r="15" spans="1:3" s="12" customFormat="1" ht="12" customHeight="1">
      <c r="A15" s="19" t="s">
        <v>26</v>
      </c>
      <c r="B15" s="20" t="s">
        <v>27</v>
      </c>
      <c r="C15" s="21"/>
    </row>
    <row r="16" spans="1:3" s="12" customFormat="1" ht="12" customHeight="1">
      <c r="A16" s="19" t="s">
        <v>28</v>
      </c>
      <c r="B16" s="20" t="s">
        <v>29</v>
      </c>
      <c r="C16" s="21"/>
    </row>
    <row r="17" spans="1:3" s="12" customFormat="1" ht="12" customHeight="1">
      <c r="A17" s="19" t="s">
        <v>30</v>
      </c>
      <c r="B17" s="20" t="s">
        <v>31</v>
      </c>
      <c r="C17" s="26">
        <v>429131</v>
      </c>
    </row>
    <row r="18" spans="1:3" s="12" customFormat="1" ht="12" customHeight="1" thickBot="1">
      <c r="A18" s="23" t="s">
        <v>32</v>
      </c>
      <c r="B18" s="24" t="s">
        <v>33</v>
      </c>
      <c r="C18" s="27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6383</v>
      </c>
    </row>
    <row r="20" spans="1:3" s="12" customFormat="1" ht="12" customHeight="1">
      <c r="A20" s="16" t="s">
        <v>36</v>
      </c>
      <c r="B20" s="17" t="s">
        <v>37</v>
      </c>
      <c r="C20" s="18"/>
    </row>
    <row r="21" spans="1:3" s="12" customFormat="1" ht="12" customHeight="1">
      <c r="A21" s="19" t="s">
        <v>38</v>
      </c>
      <c r="B21" s="20" t="s">
        <v>39</v>
      </c>
      <c r="C21" s="21"/>
    </row>
    <row r="22" spans="1:3" s="12" customFormat="1" ht="12" customHeight="1">
      <c r="A22" s="19" t="s">
        <v>40</v>
      </c>
      <c r="B22" s="20" t="s">
        <v>41</v>
      </c>
      <c r="C22" s="21"/>
    </row>
    <row r="23" spans="1:3" s="12" customFormat="1" ht="12" customHeight="1">
      <c r="A23" s="19" t="s">
        <v>42</v>
      </c>
      <c r="B23" s="20" t="s">
        <v>43</v>
      </c>
      <c r="C23" s="21"/>
    </row>
    <row r="24" spans="1:3" s="12" customFormat="1" ht="12" customHeight="1">
      <c r="A24" s="19" t="s">
        <v>44</v>
      </c>
      <c r="B24" s="20" t="s">
        <v>45</v>
      </c>
      <c r="C24" s="26">
        <v>6383</v>
      </c>
    </row>
    <row r="25" spans="1:3" s="12" customFormat="1" ht="12" customHeight="1" thickBot="1">
      <c r="A25" s="23" t="s">
        <v>46</v>
      </c>
      <c r="B25" s="24" t="s">
        <v>47</v>
      </c>
      <c r="C25" s="27"/>
    </row>
    <row r="26" spans="1:3" s="12" customFormat="1" ht="12" customHeight="1" thickBot="1">
      <c r="A26" s="13" t="s">
        <v>48</v>
      </c>
      <c r="B26" s="14" t="s">
        <v>49</v>
      </c>
      <c r="C26" s="28">
        <f>+C27+C30+C31+C32</f>
        <v>358083</v>
      </c>
    </row>
    <row r="27" spans="1:3" s="12" customFormat="1" ht="12" customHeight="1">
      <c r="A27" s="16" t="s">
        <v>50</v>
      </c>
      <c r="B27" s="17" t="s">
        <v>51</v>
      </c>
      <c r="C27" s="29">
        <f>+C28+C29</f>
        <v>322576</v>
      </c>
    </row>
    <row r="28" spans="1:3" s="12" customFormat="1" ht="12" customHeight="1">
      <c r="A28" s="19" t="s">
        <v>52</v>
      </c>
      <c r="B28" s="20" t="s">
        <v>53</v>
      </c>
      <c r="C28" s="21">
        <v>128000</v>
      </c>
    </row>
    <row r="29" spans="1:3" s="12" customFormat="1" ht="12" customHeight="1">
      <c r="A29" s="19" t="s">
        <v>54</v>
      </c>
      <c r="B29" s="20" t="s">
        <v>55</v>
      </c>
      <c r="C29" s="21">
        <v>194576</v>
      </c>
    </row>
    <row r="30" spans="1:3" s="12" customFormat="1" ht="12" customHeight="1">
      <c r="A30" s="19" t="s">
        <v>56</v>
      </c>
      <c r="B30" s="20" t="s">
        <v>57</v>
      </c>
      <c r="C30" s="21">
        <v>25507</v>
      </c>
    </row>
    <row r="31" spans="1:3" s="12" customFormat="1" ht="12" customHeight="1">
      <c r="A31" s="19" t="s">
        <v>58</v>
      </c>
      <c r="B31" s="20" t="s">
        <v>59</v>
      </c>
      <c r="C31" s="21">
        <v>3500</v>
      </c>
    </row>
    <row r="32" spans="1:3" s="12" customFormat="1" ht="12" customHeight="1" thickBot="1">
      <c r="A32" s="23" t="s">
        <v>60</v>
      </c>
      <c r="B32" s="24" t="s">
        <v>61</v>
      </c>
      <c r="C32" s="27">
        <v>6500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399016</v>
      </c>
    </row>
    <row r="34" spans="1:3" s="12" customFormat="1" ht="12" customHeight="1">
      <c r="A34" s="16" t="s">
        <v>64</v>
      </c>
      <c r="B34" s="17" t="s">
        <v>65</v>
      </c>
      <c r="C34" s="30">
        <v>13356</v>
      </c>
    </row>
    <row r="35" spans="1:3" s="12" customFormat="1" ht="12" customHeight="1">
      <c r="A35" s="19" t="s">
        <v>66</v>
      </c>
      <c r="B35" s="20" t="s">
        <v>67</v>
      </c>
      <c r="C35" s="31">
        <v>63715</v>
      </c>
    </row>
    <row r="36" spans="1:3" s="12" customFormat="1" ht="12" customHeight="1">
      <c r="A36" s="19" t="s">
        <v>68</v>
      </c>
      <c r="B36" s="20" t="s">
        <v>69</v>
      </c>
      <c r="C36" s="31">
        <v>62454</v>
      </c>
    </row>
    <row r="37" spans="1:3" s="12" customFormat="1" ht="12" customHeight="1">
      <c r="A37" s="19" t="s">
        <v>70</v>
      </c>
      <c r="B37" s="20" t="s">
        <v>71</v>
      </c>
      <c r="C37" s="31">
        <v>23847</v>
      </c>
    </row>
    <row r="38" spans="1:3" s="12" customFormat="1" ht="12" customHeight="1">
      <c r="A38" s="19" t="s">
        <v>72</v>
      </c>
      <c r="B38" s="20" t="s">
        <v>73</v>
      </c>
      <c r="C38" s="26">
        <v>174559</v>
      </c>
    </row>
    <row r="39" spans="1:3" s="12" customFormat="1" ht="12" customHeight="1">
      <c r="A39" s="19" t="s">
        <v>74</v>
      </c>
      <c r="B39" s="20" t="s">
        <v>75</v>
      </c>
      <c r="C39" s="26">
        <v>34557</v>
      </c>
    </row>
    <row r="40" spans="1:3" s="12" customFormat="1" ht="12" customHeight="1">
      <c r="A40" s="19" t="s">
        <v>76</v>
      </c>
      <c r="B40" s="20" t="s">
        <v>77</v>
      </c>
      <c r="C40" s="31">
        <v>25858</v>
      </c>
    </row>
    <row r="41" spans="1:3" s="12" customFormat="1" ht="12" customHeight="1">
      <c r="A41" s="19" t="s">
        <v>78</v>
      </c>
      <c r="B41" s="20" t="s">
        <v>79</v>
      </c>
      <c r="C41" s="21">
        <v>390</v>
      </c>
    </row>
    <row r="42" spans="1:3" s="12" customFormat="1" ht="12" customHeight="1">
      <c r="A42" s="19" t="s">
        <v>80</v>
      </c>
      <c r="B42" s="20" t="s">
        <v>81</v>
      </c>
      <c r="C42" s="31"/>
    </row>
    <row r="43" spans="1:3" s="12" customFormat="1" ht="12" customHeight="1" thickBot="1">
      <c r="A43" s="23" t="s">
        <v>82</v>
      </c>
      <c r="B43" s="24" t="s">
        <v>83</v>
      </c>
      <c r="C43" s="32">
        <v>280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18748</v>
      </c>
    </row>
    <row r="45" spans="1:3" s="12" customFormat="1" ht="12" customHeight="1">
      <c r="A45" s="16" t="s">
        <v>86</v>
      </c>
      <c r="B45" s="17" t="s">
        <v>87</v>
      </c>
      <c r="C45" s="30"/>
    </row>
    <row r="46" spans="1:3" s="12" customFormat="1" ht="12" customHeight="1">
      <c r="A46" s="19" t="s">
        <v>88</v>
      </c>
      <c r="B46" s="20" t="s">
        <v>89</v>
      </c>
      <c r="C46" s="31">
        <v>18048</v>
      </c>
    </row>
    <row r="47" spans="1:3" s="12" customFormat="1" ht="12" customHeight="1">
      <c r="A47" s="19" t="s">
        <v>90</v>
      </c>
      <c r="B47" s="20" t="s">
        <v>91</v>
      </c>
      <c r="C47" s="26">
        <v>700</v>
      </c>
    </row>
    <row r="48" spans="1:3" s="12" customFormat="1" ht="12" customHeight="1">
      <c r="A48" s="19" t="s">
        <v>92</v>
      </c>
      <c r="B48" s="20" t="s">
        <v>93</v>
      </c>
      <c r="C48" s="31"/>
    </row>
    <row r="49" spans="1:3" s="12" customFormat="1" ht="12" customHeight="1" thickBot="1">
      <c r="A49" s="23" t="s">
        <v>94</v>
      </c>
      <c r="B49" s="24" t="s">
        <v>95</v>
      </c>
      <c r="C49" s="32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149779</v>
      </c>
    </row>
    <row r="51" spans="1:3" s="12" customFormat="1" ht="12" customHeight="1">
      <c r="A51" s="16" t="s">
        <v>98</v>
      </c>
      <c r="B51" s="17" t="s">
        <v>99</v>
      </c>
      <c r="C51" s="18"/>
    </row>
    <row r="52" spans="1:3" s="12" customFormat="1" ht="12" customHeight="1">
      <c r="A52" s="19" t="s">
        <v>100</v>
      </c>
      <c r="B52" s="20" t="s">
        <v>101</v>
      </c>
      <c r="C52" s="31">
        <v>20000</v>
      </c>
    </row>
    <row r="53" spans="1:3" s="12" customFormat="1" ht="12" customHeight="1">
      <c r="A53" s="19" t="s">
        <v>102</v>
      </c>
      <c r="B53" s="20" t="s">
        <v>103</v>
      </c>
      <c r="C53" s="26">
        <v>129779</v>
      </c>
    </row>
    <row r="54" spans="1:3" s="12" customFormat="1" ht="12" customHeight="1" thickBot="1">
      <c r="A54" s="23" t="s">
        <v>104</v>
      </c>
      <c r="B54" s="24" t="s">
        <v>105</v>
      </c>
      <c r="C54" s="32">
        <v>47822</v>
      </c>
    </row>
    <row r="55" spans="1:3" s="12" customFormat="1" ht="12" customHeight="1" thickBot="1">
      <c r="A55" s="13" t="s">
        <v>106</v>
      </c>
      <c r="B55" s="25" t="s">
        <v>107</v>
      </c>
      <c r="C55" s="15">
        <f>SUM(C56:C58)</f>
        <v>125437</v>
      </c>
    </row>
    <row r="56" spans="1:3" s="12" customFormat="1" ht="12" customHeight="1">
      <c r="A56" s="16" t="s">
        <v>108</v>
      </c>
      <c r="B56" s="17" t="s">
        <v>109</v>
      </c>
      <c r="C56" s="31"/>
    </row>
    <row r="57" spans="1:3" s="12" customFormat="1" ht="12" customHeight="1">
      <c r="A57" s="19" t="s">
        <v>110</v>
      </c>
      <c r="B57" s="20" t="s">
        <v>111</v>
      </c>
      <c r="C57" s="31">
        <v>300</v>
      </c>
    </row>
    <row r="58" spans="1:3" s="12" customFormat="1" ht="12" customHeight="1">
      <c r="A58" s="19" t="s">
        <v>112</v>
      </c>
      <c r="B58" s="20" t="s">
        <v>113</v>
      </c>
      <c r="C58" s="31">
        <v>125137</v>
      </c>
    </row>
    <row r="59" spans="1:3" s="12" customFormat="1" ht="12" customHeight="1" thickBot="1">
      <c r="A59" s="23" t="s">
        <v>114</v>
      </c>
      <c r="B59" s="24" t="s">
        <v>115</v>
      </c>
      <c r="C59" s="31">
        <v>113109</v>
      </c>
    </row>
    <row r="60" spans="1:3" s="12" customFormat="1" ht="12" customHeight="1" thickBot="1">
      <c r="A60" s="13" t="s">
        <v>116</v>
      </c>
      <c r="B60" s="14" t="s">
        <v>117</v>
      </c>
      <c r="C60" s="28">
        <f>+C5+C12+C19+C26+C33+C44+C50+C55</f>
        <v>2496440</v>
      </c>
    </row>
    <row r="61" spans="1:3" s="12" customFormat="1" ht="12" customHeight="1" thickBot="1">
      <c r="A61" s="33" t="s">
        <v>118</v>
      </c>
      <c r="B61" s="25" t="s">
        <v>119</v>
      </c>
      <c r="C61" s="15">
        <f>SUM(C62:C64)</f>
        <v>91367</v>
      </c>
    </row>
    <row r="62" spans="1:3" s="12" customFormat="1" ht="12" customHeight="1">
      <c r="A62" s="16" t="s">
        <v>120</v>
      </c>
      <c r="B62" s="17" t="s">
        <v>121</v>
      </c>
      <c r="C62" s="31">
        <v>16367</v>
      </c>
    </row>
    <row r="63" spans="1:3" s="12" customFormat="1" ht="12" customHeight="1">
      <c r="A63" s="19" t="s">
        <v>122</v>
      </c>
      <c r="B63" s="20" t="s">
        <v>123</v>
      </c>
      <c r="C63" s="31">
        <v>75000</v>
      </c>
    </row>
    <row r="64" spans="1:3" s="12" customFormat="1" ht="12" customHeight="1" thickBot="1">
      <c r="A64" s="23" t="s">
        <v>124</v>
      </c>
      <c r="B64" s="34" t="s">
        <v>125</v>
      </c>
      <c r="C64" s="31"/>
    </row>
    <row r="65" spans="1:3" s="12" customFormat="1" ht="12" customHeight="1" thickBot="1">
      <c r="A65" s="33" t="s">
        <v>126</v>
      </c>
      <c r="B65" s="25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31"/>
    </row>
    <row r="67" spans="1:3" s="12" customFormat="1" ht="12" customHeight="1">
      <c r="A67" s="19" t="s">
        <v>130</v>
      </c>
      <c r="B67" s="20" t="s">
        <v>131</v>
      </c>
      <c r="C67" s="31"/>
    </row>
    <row r="68" spans="1:3" s="12" customFormat="1" ht="12" customHeight="1">
      <c r="A68" s="19" t="s">
        <v>132</v>
      </c>
      <c r="B68" s="20" t="s">
        <v>133</v>
      </c>
      <c r="C68" s="31"/>
    </row>
    <row r="69" spans="1:3" s="12" customFormat="1" ht="12" customHeight="1" thickBot="1">
      <c r="A69" s="23" t="s">
        <v>134</v>
      </c>
      <c r="B69" s="24" t="s">
        <v>135</v>
      </c>
      <c r="C69" s="31"/>
    </row>
    <row r="70" spans="1:3" s="12" customFormat="1" ht="12" customHeight="1" thickBot="1">
      <c r="A70" s="33" t="s">
        <v>136</v>
      </c>
      <c r="B70" s="25" t="s">
        <v>137</v>
      </c>
      <c r="C70" s="15">
        <f>SUM(C71:C72)</f>
        <v>258646</v>
      </c>
    </row>
    <row r="71" spans="1:3" s="12" customFormat="1" ht="12" customHeight="1">
      <c r="A71" s="16" t="s">
        <v>138</v>
      </c>
      <c r="B71" s="17" t="s">
        <v>139</v>
      </c>
      <c r="C71" s="31">
        <v>258646</v>
      </c>
    </row>
    <row r="72" spans="1:3" s="12" customFormat="1" ht="12" customHeight="1" thickBot="1">
      <c r="A72" s="23" t="s">
        <v>140</v>
      </c>
      <c r="B72" s="24" t="s">
        <v>141</v>
      </c>
      <c r="C72" s="31"/>
    </row>
    <row r="73" spans="1:3" s="12" customFormat="1" ht="12" customHeight="1" thickBot="1">
      <c r="A73" s="33" t="s">
        <v>142</v>
      </c>
      <c r="B73" s="25" t="s">
        <v>143</v>
      </c>
      <c r="C73" s="15">
        <f>SUM(C74:C76)</f>
        <v>0</v>
      </c>
    </row>
    <row r="74" spans="1:3" s="12" customFormat="1" ht="12" customHeight="1">
      <c r="A74" s="16" t="s">
        <v>144</v>
      </c>
      <c r="B74" s="17" t="s">
        <v>145</v>
      </c>
      <c r="C74" s="31"/>
    </row>
    <row r="75" spans="1:3" s="12" customFormat="1" ht="12" customHeight="1">
      <c r="A75" s="19" t="s">
        <v>146</v>
      </c>
      <c r="B75" s="20" t="s">
        <v>147</v>
      </c>
      <c r="C75" s="31"/>
    </row>
    <row r="76" spans="1:3" s="12" customFormat="1" ht="12" customHeight="1" thickBot="1">
      <c r="A76" s="23" t="s">
        <v>148</v>
      </c>
      <c r="B76" s="24" t="s">
        <v>149</v>
      </c>
      <c r="C76" s="31"/>
    </row>
    <row r="77" spans="1:3" s="12" customFormat="1" ht="12" customHeight="1" thickBot="1">
      <c r="A77" s="33" t="s">
        <v>150</v>
      </c>
      <c r="B77" s="25" t="s">
        <v>151</v>
      </c>
      <c r="C77" s="15">
        <f>SUM(C78:C81)</f>
        <v>0</v>
      </c>
    </row>
    <row r="78" spans="1:3" s="12" customFormat="1" ht="12" customHeight="1">
      <c r="A78" s="35" t="s">
        <v>152</v>
      </c>
      <c r="B78" s="17" t="s">
        <v>153</v>
      </c>
      <c r="C78" s="31"/>
    </row>
    <row r="79" spans="1:3" s="12" customFormat="1" ht="12" customHeight="1">
      <c r="A79" s="36" t="s">
        <v>154</v>
      </c>
      <c r="B79" s="20" t="s">
        <v>155</v>
      </c>
      <c r="C79" s="31"/>
    </row>
    <row r="80" spans="1:3" s="12" customFormat="1" ht="12" customHeight="1">
      <c r="A80" s="36" t="s">
        <v>156</v>
      </c>
      <c r="B80" s="20" t="s">
        <v>157</v>
      </c>
      <c r="C80" s="31"/>
    </row>
    <row r="81" spans="1:3" s="12" customFormat="1" ht="13.5" customHeight="1" thickBot="1">
      <c r="A81" s="37" t="s">
        <v>158</v>
      </c>
      <c r="B81" s="24" t="s">
        <v>159</v>
      </c>
      <c r="C81" s="31"/>
    </row>
    <row r="82" spans="1:3" s="12" customFormat="1" ht="15.75" customHeight="1" thickBot="1">
      <c r="A82" s="33" t="s">
        <v>160</v>
      </c>
      <c r="B82" s="25" t="s">
        <v>161</v>
      </c>
      <c r="C82" s="38"/>
    </row>
    <row r="83" spans="1:3" s="12" customFormat="1" ht="16.5" customHeight="1" thickBot="1">
      <c r="A83" s="33" t="s">
        <v>162</v>
      </c>
      <c r="B83" s="39" t="s">
        <v>163</v>
      </c>
      <c r="C83" s="28">
        <f>+C61+C65+C70+C73+C77+C82</f>
        <v>350013</v>
      </c>
    </row>
    <row r="84" spans="1:3" s="12" customFormat="1" ht="83.25" customHeight="1" thickBot="1">
      <c r="A84" s="40" t="s">
        <v>164</v>
      </c>
      <c r="B84" s="41" t="s">
        <v>165</v>
      </c>
      <c r="C84" s="28">
        <f>+C60+C83</f>
        <v>2846453</v>
      </c>
    </row>
    <row r="85" spans="1:3" ht="16.5" customHeight="1">
      <c r="A85" s="42"/>
      <c r="B85" s="43"/>
      <c r="C85" s="44"/>
    </row>
    <row r="86" spans="1:3" s="45" customFormat="1" ht="16.5" customHeight="1">
      <c r="A86" s="1" t="s">
        <v>166</v>
      </c>
      <c r="B86" s="1"/>
      <c r="C86" s="1"/>
    </row>
    <row r="87" spans="1:3" ht="37.5" customHeight="1" thickBot="1">
      <c r="A87" s="46" t="s">
        <v>167</v>
      </c>
      <c r="B87" s="46"/>
      <c r="C87" s="47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2434224</v>
      </c>
    </row>
    <row r="91" spans="1:3" ht="12" customHeight="1">
      <c r="A91" s="54" t="s">
        <v>8</v>
      </c>
      <c r="B91" s="55" t="s">
        <v>170</v>
      </c>
      <c r="C91" s="56">
        <v>911428</v>
      </c>
    </row>
    <row r="92" spans="1:3" ht="12" customHeight="1">
      <c r="A92" s="19" t="s">
        <v>10</v>
      </c>
      <c r="B92" s="57" t="s">
        <v>171</v>
      </c>
      <c r="C92" s="26">
        <v>220446</v>
      </c>
    </row>
    <row r="93" spans="1:3" ht="12" customHeight="1">
      <c r="A93" s="19" t="s">
        <v>12</v>
      </c>
      <c r="B93" s="57" t="s">
        <v>172</v>
      </c>
      <c r="C93" s="58">
        <v>863315</v>
      </c>
    </row>
    <row r="94" spans="1:3" ht="12" customHeight="1">
      <c r="A94" s="19" t="s">
        <v>14</v>
      </c>
      <c r="B94" s="59" t="s">
        <v>173</v>
      </c>
      <c r="C94" s="32">
        <v>265500</v>
      </c>
    </row>
    <row r="95" spans="1:3" ht="12" customHeight="1">
      <c r="A95" s="19" t="s">
        <v>174</v>
      </c>
      <c r="B95" s="60" t="s">
        <v>175</v>
      </c>
      <c r="C95" s="32">
        <v>173535</v>
      </c>
    </row>
    <row r="96" spans="1:3" ht="12" customHeight="1">
      <c r="A96" s="19" t="s">
        <v>18</v>
      </c>
      <c r="B96" s="57" t="s">
        <v>176</v>
      </c>
      <c r="C96" s="32">
        <v>10965</v>
      </c>
    </row>
    <row r="97" spans="1:3" ht="12" customHeight="1">
      <c r="A97" s="19" t="s">
        <v>177</v>
      </c>
      <c r="B97" s="61" t="s">
        <v>178</v>
      </c>
      <c r="C97" s="32"/>
    </row>
    <row r="98" spans="1:3" ht="12" customHeight="1">
      <c r="A98" s="19" t="s">
        <v>179</v>
      </c>
      <c r="B98" s="62" t="s">
        <v>180</v>
      </c>
      <c r="C98" s="32"/>
    </row>
    <row r="99" spans="1:3" ht="12" customHeight="1">
      <c r="A99" s="19" t="s">
        <v>181</v>
      </c>
      <c r="B99" s="62" t="s">
        <v>182</v>
      </c>
      <c r="C99" s="32"/>
    </row>
    <row r="100" spans="1:3" ht="12" customHeight="1">
      <c r="A100" s="19" t="s">
        <v>183</v>
      </c>
      <c r="B100" s="61" t="s">
        <v>184</v>
      </c>
      <c r="C100" s="32">
        <v>104040</v>
      </c>
    </row>
    <row r="101" spans="1:3" ht="12" customHeight="1">
      <c r="A101" s="19" t="s">
        <v>185</v>
      </c>
      <c r="B101" s="61" t="s">
        <v>186</v>
      </c>
      <c r="C101" s="32"/>
    </row>
    <row r="102" spans="1:3" ht="12" customHeight="1">
      <c r="A102" s="19" t="s">
        <v>187</v>
      </c>
      <c r="B102" s="62" t="s">
        <v>188</v>
      </c>
      <c r="C102" s="32">
        <v>21566</v>
      </c>
    </row>
    <row r="103" spans="1:3" ht="12" customHeight="1">
      <c r="A103" s="63" t="s">
        <v>189</v>
      </c>
      <c r="B103" s="64" t="s">
        <v>190</v>
      </c>
      <c r="C103" s="32"/>
    </row>
    <row r="104" spans="1:3" ht="12" customHeight="1">
      <c r="A104" s="19" t="s">
        <v>191</v>
      </c>
      <c r="B104" s="64" t="s">
        <v>192</v>
      </c>
      <c r="C104" s="32"/>
    </row>
    <row r="105" spans="1:3" ht="12" customHeight="1" thickBot="1">
      <c r="A105" s="65" t="s">
        <v>193</v>
      </c>
      <c r="B105" s="66" t="s">
        <v>194</v>
      </c>
      <c r="C105" s="67">
        <v>36964</v>
      </c>
    </row>
    <row r="106" spans="1:3" ht="12" customHeight="1" thickBot="1">
      <c r="A106" s="13" t="s">
        <v>20</v>
      </c>
      <c r="B106" s="68" t="s">
        <v>195</v>
      </c>
      <c r="C106" s="15">
        <f>+C107+C109+C111</f>
        <v>201298</v>
      </c>
    </row>
    <row r="107" spans="1:3" ht="12" customHeight="1">
      <c r="A107" s="16" t="s">
        <v>22</v>
      </c>
      <c r="B107" s="57" t="s">
        <v>196</v>
      </c>
      <c r="C107" s="69">
        <v>175137</v>
      </c>
    </row>
    <row r="108" spans="1:3" ht="12" customHeight="1">
      <c r="A108" s="16" t="s">
        <v>24</v>
      </c>
      <c r="B108" s="70" t="s">
        <v>197</v>
      </c>
      <c r="C108" s="30">
        <v>125324</v>
      </c>
    </row>
    <row r="109" spans="1:3" ht="12" customHeight="1">
      <c r="A109" s="16" t="s">
        <v>26</v>
      </c>
      <c r="B109" s="70" t="s">
        <v>198</v>
      </c>
      <c r="C109" s="31">
        <v>13033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1">
        <v>13128</v>
      </c>
    </row>
    <row r="112" spans="1:3" ht="12" customHeight="1">
      <c r="A112" s="16" t="s">
        <v>32</v>
      </c>
      <c r="B112" s="73" t="s">
        <v>201</v>
      </c>
      <c r="C112" s="71"/>
    </row>
    <row r="113" spans="1:3" ht="15.75">
      <c r="A113" s="16" t="s">
        <v>202</v>
      </c>
      <c r="B113" s="74" t="s">
        <v>203</v>
      </c>
      <c r="C113" s="71"/>
    </row>
    <row r="114" spans="1:3" ht="12" customHeight="1">
      <c r="A114" s="16" t="s">
        <v>204</v>
      </c>
      <c r="B114" s="62" t="s">
        <v>182</v>
      </c>
      <c r="C114" s="71"/>
    </row>
    <row r="115" spans="1:3" ht="12" customHeight="1">
      <c r="A115" s="16" t="s">
        <v>205</v>
      </c>
      <c r="B115" s="62" t="s">
        <v>206</v>
      </c>
      <c r="C115" s="71">
        <v>350</v>
      </c>
    </row>
    <row r="116" spans="1:3" ht="12" customHeight="1">
      <c r="A116" s="16" t="s">
        <v>207</v>
      </c>
      <c r="B116" s="62" t="s">
        <v>208</v>
      </c>
      <c r="C116" s="71"/>
    </row>
    <row r="117" spans="1:3" ht="12" customHeight="1">
      <c r="A117" s="16" t="s">
        <v>209</v>
      </c>
      <c r="B117" s="62" t="s">
        <v>188</v>
      </c>
      <c r="C117" s="71"/>
    </row>
    <row r="118" spans="1:3" ht="15.75">
      <c r="A118" s="16" t="s">
        <v>210</v>
      </c>
      <c r="B118" s="62" t="s">
        <v>211</v>
      </c>
      <c r="C118" s="71"/>
    </row>
    <row r="119" spans="1:3" ht="12" customHeight="1" thickBot="1">
      <c r="A119" s="63" t="s">
        <v>212</v>
      </c>
      <c r="B119" s="62" t="s">
        <v>213</v>
      </c>
      <c r="C119" s="75">
        <v>12178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127571</v>
      </c>
    </row>
    <row r="121" spans="1:3" ht="12" customHeight="1">
      <c r="A121" s="16" t="s">
        <v>36</v>
      </c>
      <c r="B121" s="77" t="s">
        <v>215</v>
      </c>
      <c r="C121" s="69">
        <v>10486</v>
      </c>
    </row>
    <row r="122" spans="1:3" ht="12" customHeight="1" thickBot="1">
      <c r="A122" s="23" t="s">
        <v>38</v>
      </c>
      <c r="B122" s="70" t="s">
        <v>216</v>
      </c>
      <c r="C122" s="32">
        <v>117085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2763093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83360</v>
      </c>
    </row>
    <row r="125" spans="1:3" ht="12" customHeight="1">
      <c r="A125" s="16" t="s">
        <v>64</v>
      </c>
      <c r="B125" s="77" t="s">
        <v>220</v>
      </c>
      <c r="C125" s="78">
        <v>1996</v>
      </c>
    </row>
    <row r="126" spans="1:3" ht="12" customHeight="1">
      <c r="A126" s="16" t="s">
        <v>66</v>
      </c>
      <c r="B126" s="77" t="s">
        <v>221</v>
      </c>
      <c r="C126" s="78">
        <v>75000</v>
      </c>
    </row>
    <row r="127" spans="1:3" ht="12" customHeight="1" thickBot="1">
      <c r="A127" s="63" t="s">
        <v>68</v>
      </c>
      <c r="B127" s="79" t="s">
        <v>222</v>
      </c>
      <c r="C127" s="71">
        <v>6364</v>
      </c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8"/>
    </row>
    <row r="130" spans="1:3" ht="12" customHeight="1">
      <c r="A130" s="16" t="s">
        <v>88</v>
      </c>
      <c r="B130" s="77" t="s">
        <v>225</v>
      </c>
      <c r="C130" s="78"/>
    </row>
    <row r="131" spans="1:3" ht="12" customHeight="1">
      <c r="A131" s="16" t="s">
        <v>90</v>
      </c>
      <c r="B131" s="77" t="s">
        <v>226</v>
      </c>
      <c r="C131" s="78"/>
    </row>
    <row r="132" spans="1:3" ht="12" customHeight="1" thickBot="1">
      <c r="A132" s="63" t="s">
        <v>92</v>
      </c>
      <c r="B132" s="79" t="s">
        <v>227</v>
      </c>
      <c r="C132" s="78"/>
    </row>
    <row r="133" spans="1:3" ht="12" customHeight="1" thickBot="1">
      <c r="A133" s="13" t="s">
        <v>228</v>
      </c>
      <c r="B133" s="76" t="s">
        <v>229</v>
      </c>
      <c r="C133" s="28">
        <f>+C134+C135+C136+C137</f>
        <v>0</v>
      </c>
    </row>
    <row r="134" spans="1:3" ht="12" customHeight="1">
      <c r="A134" s="16" t="s">
        <v>98</v>
      </c>
      <c r="B134" s="77" t="s">
        <v>230</v>
      </c>
      <c r="C134" s="78"/>
    </row>
    <row r="135" spans="1:3" ht="12" customHeight="1">
      <c r="A135" s="16" t="s">
        <v>100</v>
      </c>
      <c r="B135" s="77" t="s">
        <v>231</v>
      </c>
      <c r="C135" s="78"/>
    </row>
    <row r="136" spans="1:3" ht="12" customHeight="1">
      <c r="A136" s="16" t="s">
        <v>102</v>
      </c>
      <c r="B136" s="77" t="s">
        <v>232</v>
      </c>
      <c r="C136" s="78"/>
    </row>
    <row r="137" spans="1:3" ht="12" customHeight="1" thickBot="1">
      <c r="A137" s="63" t="s">
        <v>104</v>
      </c>
      <c r="B137" s="79" t="s">
        <v>233</v>
      </c>
      <c r="C137" s="78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8"/>
    </row>
    <row r="140" spans="1:3" ht="12" customHeight="1">
      <c r="A140" s="16" t="s">
        <v>110</v>
      </c>
      <c r="B140" s="77" t="s">
        <v>236</v>
      </c>
      <c r="C140" s="78"/>
    </row>
    <row r="141" spans="1:3" ht="12" customHeight="1">
      <c r="A141" s="16" t="s">
        <v>112</v>
      </c>
      <c r="B141" s="77" t="s">
        <v>237</v>
      </c>
      <c r="C141" s="78"/>
    </row>
    <row r="142" spans="1:9" ht="15" customHeight="1" thickBot="1">
      <c r="A142" s="16" t="s">
        <v>114</v>
      </c>
      <c r="B142" s="77" t="s">
        <v>238</v>
      </c>
      <c r="C142" s="78"/>
      <c r="F142" s="81"/>
      <c r="G142" s="82"/>
      <c r="H142" s="82"/>
      <c r="I142" s="82"/>
    </row>
    <row r="143" spans="1:3" s="12" customFormat="1" ht="12.75" customHeight="1" thickBot="1">
      <c r="A143" s="13" t="s">
        <v>116</v>
      </c>
      <c r="B143" s="76" t="s">
        <v>239</v>
      </c>
      <c r="C143" s="83">
        <f>+C124+C128+C133+C138</f>
        <v>83360</v>
      </c>
    </row>
    <row r="144" spans="1:3" ht="13.5" customHeight="1" thickBot="1">
      <c r="A144" s="84" t="s">
        <v>240</v>
      </c>
      <c r="B144" s="85" t="s">
        <v>241</v>
      </c>
      <c r="C144" s="83">
        <f>+C123+C143</f>
        <v>2846453</v>
      </c>
    </row>
    <row r="146" spans="1:3" ht="15" customHeight="1">
      <c r="A146" s="86" t="s">
        <v>242</v>
      </c>
      <c r="B146" s="86"/>
      <c r="C146" s="86"/>
    </row>
    <row r="147" spans="1:4" ht="13.5" customHeight="1" thickBot="1">
      <c r="A147" s="3" t="s">
        <v>243</v>
      </c>
      <c r="B147" s="3"/>
      <c r="C147" s="4" t="s">
        <v>2</v>
      </c>
      <c r="D147" s="87"/>
    </row>
    <row r="148" spans="1:3" ht="27.75" customHeight="1" thickBot="1">
      <c r="A148" s="13">
        <v>1</v>
      </c>
      <c r="B148" s="68" t="s">
        <v>244</v>
      </c>
      <c r="C148" s="15">
        <f>+C60-C123</f>
        <v>-266653</v>
      </c>
    </row>
    <row r="149" spans="1:3" ht="21.75" thickBot="1">
      <c r="A149" s="13" t="s">
        <v>20</v>
      </c>
      <c r="B149" s="68" t="s">
        <v>245</v>
      </c>
      <c r="C149" s="15">
        <f>+C83-C143</f>
        <v>266653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15/2014.(VI.3.)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2014-06-03T06:27:19Z</dcterms:created>
  <dcterms:modified xsi:type="dcterms:W3CDTF">2014-06-03T06:27:20Z</dcterms:modified>
  <cp:category/>
  <cp:version/>
  <cp:contentType/>
  <cp:contentStatus/>
</cp:coreProperties>
</file>