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2" activeTab="2"/>
  </bookViews>
  <sheets>
    <sheet name="01" sheetId="1" r:id="rId1"/>
    <sheet name="02" sheetId="2" r:id="rId2"/>
    <sheet name="kiadások" sheetId="3" r:id="rId3"/>
  </sheets>
  <definedNames>
    <definedName name="_xlnm.Print_Titles" localSheetId="2">'kiadások'!$B:$B,'kiadások'!$1:$3</definedName>
  </definedNames>
  <calcPr fullCalcOnLoad="1"/>
</workbook>
</file>

<file path=xl/sharedStrings.xml><?xml version="1.0" encoding="utf-8"?>
<sst xmlns="http://schemas.openxmlformats.org/spreadsheetml/2006/main" count="565" uniqueCount="313">
  <si>
    <t>18</t>
  </si>
  <si>
    <t>01</t>
  </si>
  <si>
    <t>02</t>
  </si>
  <si>
    <t>03</t>
  </si>
  <si>
    <t>04</t>
  </si>
  <si>
    <t>08</t>
  </si>
  <si>
    <t>09</t>
  </si>
  <si>
    <t>01 - K1-K8. Költségvetési kiadások</t>
  </si>
  <si>
    <t>#</t>
  </si>
  <si>
    <t>Megnevezés</t>
  </si>
  <si>
    <t>Eredeti előirányzat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</si>
  <si>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</si>
  <si>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</si>
  <si>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</si>
  <si>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</si>
  <si>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</si>
  <si>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</si>
  <si>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</si>
  <si>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</si>
  <si>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</si>
  <si>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</si>
  <si>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</si>
  <si>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</si>
  <si>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</si>
  <si>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</si>
  <si>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</si>
  <si>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</si>
  <si>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</si>
  <si>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</si>
  <si>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</si>
  <si>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</si>
  <si>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14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</si>
  <si>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</si>
  <si>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</si>
  <si>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</si>
  <si>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</si>
  <si>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</si>
  <si>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</si>
  <si>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</si>
  <si>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</si>
  <si>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</si>
  <si>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</si>
  <si>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</si>
  <si>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</si>
  <si>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</si>
  <si>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</si>
  <si>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</si>
  <si>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</si>
  <si>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</si>
  <si>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</si>
  <si>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</si>
  <si>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</si>
  <si>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</si>
  <si>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</si>
  <si>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</si>
  <si>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</si>
  <si>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</si>
  <si>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</si>
  <si>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</si>
  <si>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</si>
  <si>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</si>
  <si>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</si>
  <si>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</si>
  <si>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</si>
  <si>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</si>
  <si>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</si>
  <si>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</si>
  <si>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</si>
  <si>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</si>
  <si>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</si>
  <si>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</si>
  <si>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</si>
  <si>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</si>
  <si>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</si>
  <si>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</si>
  <si>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</si>
  <si>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</si>
  <si>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</si>
  <si>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</si>
  <si>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</si>
  <si>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</si>
  <si>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</si>
  <si>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</si>
  <si>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</si>
  <si>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</si>
  <si>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</si>
  <si>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</si>
  <si>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</si>
  <si>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</si>
  <si>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</si>
  <si>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</si>
  <si>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</si>
  <si>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</si>
  <si>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</si>
  <si>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</si>
  <si>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</si>
  <si>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</si>
  <si>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</si>
  <si>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</si>
  <si>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</si>
  <si>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</si>
  <si>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</si>
  <si>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</si>
  <si>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</si>
  <si>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</si>
  <si>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</si>
  <si>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</si>
  <si>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</si>
  <si>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</si>
  <si>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</si>
  <si>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</si>
  <si>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(=46+...+53) (K4)</t>
  </si>
  <si>
    <t>55</t>
  </si>
  <si>
    <t>Nemzetközi kötelezettségek (K501)</t>
  </si>
  <si>
    <t>56</t>
  </si>
  <si>
    <t>Elvonások és befizetések (K502)</t>
  </si>
  <si>
    <t>57</t>
  </si>
  <si>
    <t>Működési célú garancia- és kezességvállalásból származó kifizetés államháztartáson belülre (K503)</t>
  </si>
  <si>
    <t>58</t>
  </si>
  <si>
    <t>Működési célú visszatérítendő támogatások, kölcsönök nyújtása államháztartáson belülre (K504)</t>
  </si>
  <si>
    <t>59</t>
  </si>
  <si>
    <t>Működési célú visszatérítendő támogatások, kölcsönök törlesztése államháztartáson belülre (K505)</t>
  </si>
  <si>
    <t>60</t>
  </si>
  <si>
    <t>Egyéb működési célú támogatások államháztartáson belülre (K506)</t>
  </si>
  <si>
    <t>61</t>
  </si>
  <si>
    <t>Működési célú garancia- és kezességvállalásból származó kifizetés államháztartáson kívülre (K507)</t>
  </si>
  <si>
    <t>62</t>
  </si>
  <si>
    <t>Működési célú visszatérítendő támogatások, kölcsönök nyújtása államháztartáson kívülre (K508)</t>
  </si>
  <si>
    <t>63</t>
  </si>
  <si>
    <t>Árkiegészítések, ártámogatások (K509)</t>
  </si>
  <si>
    <t>64</t>
  </si>
  <si>
    <t>Kamattámogatások (K510)</t>
  </si>
  <si>
    <t>65</t>
  </si>
  <si>
    <t>Egyéb működési célú támogatások államháztartáson kívülre (K511)</t>
  </si>
  <si>
    <t>66</t>
  </si>
  <si>
    <t>Tartalékok (K512)</t>
  </si>
  <si>
    <t>67</t>
  </si>
  <si>
    <t>Egyéb működési célú kiadások (=55+…+66) (K5)</t>
  </si>
  <si>
    <t>68</t>
  </si>
  <si>
    <t>Immateriális javak beszerzése, létesítése (K61)</t>
  </si>
  <si>
    <t>69</t>
  </si>
  <si>
    <t>Ingatlanok beszerzése, létesítése (K62)</t>
  </si>
  <si>
    <t>70</t>
  </si>
  <si>
    <t>Informatikai eszközök beszerzése, létesítése (K63)</t>
  </si>
  <si>
    <t>71</t>
  </si>
  <si>
    <t>Egyéb tárgyi eszközök beszerzése, létesítése (K64)</t>
  </si>
  <si>
    <t>72</t>
  </si>
  <si>
    <t>Részesedések beszerzése (K65)</t>
  </si>
  <si>
    <t>73</t>
  </si>
  <si>
    <t>Meglévő részesedések növeléséhez kapcsolódó kiadások (K66)</t>
  </si>
  <si>
    <t>74</t>
  </si>
  <si>
    <t>Beruházási célú előzetesen felszámított általános forgalmi adó (K67)</t>
  </si>
  <si>
    <t>75</t>
  </si>
  <si>
    <t>Beruházások (=68+…+74) (K6)</t>
  </si>
  <si>
    <t>76</t>
  </si>
  <si>
    <t>Ingatlanok felújítása (K71)</t>
  </si>
  <si>
    <t>77</t>
  </si>
  <si>
    <t>Informatikai eszközök felújítása (K72)</t>
  </si>
  <si>
    <t>78</t>
  </si>
  <si>
    <t>Egyéb tárgyi eszközök felújítása  (K73)</t>
  </si>
  <si>
    <t>79</t>
  </si>
  <si>
    <t>Felújítási célú előzetesen felszámított általános forgalmi adó (K74)</t>
  </si>
  <si>
    <t>80</t>
  </si>
  <si>
    <t>Felújítások (=76+...+79) (K7)</t>
  </si>
  <si>
    <t>81</t>
  </si>
  <si>
    <t>Felhalmozási célú garancia- és kezességvállalásból származó kifizetés államháztartáson belülre (K81)</t>
  </si>
  <si>
    <t>82</t>
  </si>
  <si>
    <t>Felhalmozási célú visszatérítendő támogatások, kölcsönök nyújtása államháztartáson belülre (K82)</t>
  </si>
  <si>
    <t>83</t>
  </si>
  <si>
    <t>Felhalmozási célú visszatérítendő támogatások, kölcsönök törlesztése államháztartáson belülre (K83)</t>
  </si>
  <si>
    <t>84</t>
  </si>
  <si>
    <t>Egyéb felhalmozási célú támogatások államháztartáson belülre (K84)</t>
  </si>
  <si>
    <t>85</t>
  </si>
  <si>
    <t>Felhalmozási célú garancia- és kezességvállalásból származó kifizetés államháztartáson kívülre (K85)</t>
  </si>
  <si>
    <t>86</t>
  </si>
  <si>
    <t>Felhalmozási célú visszatérítendő támogatások, kölcsönök nyújtása államháztartáson kívülre (K86)</t>
  </si>
  <si>
    <t>87</t>
  </si>
  <si>
    <t>Lakástámogatás (K87)</t>
  </si>
  <si>
    <t>88</t>
  </si>
  <si>
    <t>Egyéb felhalmozási célú támogatások államháztartáson kívülre  (K88)</t>
  </si>
  <si>
    <t>89</t>
  </si>
  <si>
    <t>Egyéb felhalmozási célú kiadások (=81+…+88) (K8)</t>
  </si>
  <si>
    <t>90</t>
  </si>
  <si>
    <t>Költségvetési kiadások (=19+20+45+54+67+75+80+89) (K1-K8)</t>
  </si>
  <si>
    <t>02 - B1-B7. Költségvetési bevételek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</si>
  <si>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</si>
  <si>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</si>
  <si>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 feladatainak támogatása (B113)</t>
  </si>
  <si>
    <t>Települési önkormányzatok kulturális feladatainak támogatása (B114)</t>
  </si>
  <si>
    <t>Működési célú központosított előirányzatok (B115)</t>
  </si>
  <si>
    <t>Helyi önkormányzatok kiegészítő támogatásai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</si>
  <si>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</si>
  <si>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</si>
  <si>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</si>
  <si>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</si>
  <si>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</si>
  <si>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</si>
  <si>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(=07+…+12)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</si>
  <si>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</si>
  <si>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</si>
  <si>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</si>
  <si>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</si>
  <si>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</si>
  <si>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</si>
  <si>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</si>
  <si>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 (B312)</t>
  </si>
  <si>
    <t>Jövedelemadók (=20+21) (B31)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</si>
  <si>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</si>
  <si>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</si>
  <si>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</si>
  <si>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</si>
  <si>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</si>
  <si>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</si>
  <si>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</si>
  <si>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</si>
  <si>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Termékek és szolgáltatások adói (=26+…+30)  (B35)</t>
  </si>
  <si>
    <t>Egyéb közhatalmi bevételek  (B36)</t>
  </si>
  <si>
    <t>Közhatalmi bevételek (=22+...+25+31+32) (B3)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</si>
  <si>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</si>
  <si>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</si>
  <si>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</si>
  <si>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</si>
  <si>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</si>
  <si>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</si>
  <si>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</si>
  <si>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Kamatbevételek (B408)</t>
  </si>
  <si>
    <t>Egyéb pénzügyi műveletek bevételei (B409)</t>
  </si>
  <si>
    <t>Egyéb működési bevételek (B410)</t>
  </si>
  <si>
    <t>Működési bevételek (=34+…+43) (B4)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</si>
  <si>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</si>
  <si>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</si>
  <si>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</si>
  <si>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</si>
  <si>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</si>
  <si>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bevételek (=45+…+49) (B5)</t>
  </si>
  <si>
    <t>Működési célú garancia- és kezességvállalásból származó megtérülések államháztartáson kívülről (B61)</t>
  </si>
  <si>
    <t>Működési célú visszatérítendő támogatások, kölcsönök visszatérülése államháztartáson kívülről (B62)</t>
  </si>
  <si>
    <t>Egyéb működési célú átvett pénzeszközök (B63)</t>
  </si>
  <si>
    <t>Működési célú átvett pénzeszközök (=51+52+53) (B6)</t>
  </si>
  <si>
    <t>Felhalmozási célú garancia- és kezességvállalásból származó megtérülések államháztartáson kívülről (B71)</t>
  </si>
  <si>
    <t>Felhalmozási célú visszatérítendő támogatások, kölcsönök visszatérülése államháztartáson kívülről (B72)</t>
  </si>
  <si>
    <t>Egyéb felhalmozási célú átvett pénzeszközök (B73)</t>
  </si>
  <si>
    <t>Felhalmozási célú átvett pénzeszközök (=55+56+57) (B7)</t>
  </si>
  <si>
    <t>Költségvetési bevételek (=13+19+33+44+50+54+58) (B1-B7)</t>
  </si>
  <si>
    <t>Hosszú lejáratú hitelek, kölcsönök törlesztése  (K9111)</t>
  </si>
  <si>
    <t>Likviditási célú hitelek, kölcsönök törlesztése pénzügyi vállalkozásnak (K9112)</t>
  </si>
  <si>
    <t>Rövid lejáratú hitelek, kölcsönök törlesztése  (K9113)</t>
  </si>
  <si>
    <t>Forgatási célú belföldi értékpapírok vásárlása (K9121)</t>
  </si>
  <si>
    <t>Forgatási célú belföldi értékpapírok beváltása (K9122)</t>
  </si>
  <si>
    <t>Befektetési célú belföldi értékpapírok vásárlása (K9123)</t>
  </si>
  <si>
    <t>Befektetési célú belföldi értékpapírok beváltása (K9124)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</si>
  <si>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</si>
  <si>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</si>
  <si>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</si>
  <si>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betétként elhelyezése (K916)</t>
  </si>
  <si>
    <t>Pénzügyi lízing kiadásai (K917)</t>
  </si>
  <si>
    <t>Központi költségvetés sajátos finanszírozási kiadásai (K918)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</si>
  <si>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</si>
  <si>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</si>
  <si>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</si>
  <si>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Külföldi hitelek, kölcsönök törlesztése (K924)</t>
  </si>
  <si>
    <t>Adóssághoz nem kapcsolódó származékos ügyletek kiadásai (K93)</t>
  </si>
  <si>
    <t>Önk.jogalkotó</t>
  </si>
  <si>
    <t>és ált.tev</t>
  </si>
  <si>
    <t>könyvtár</t>
  </si>
  <si>
    <t>községgazd.</t>
  </si>
  <si>
    <t>011130</t>
  </si>
  <si>
    <t>082044</t>
  </si>
  <si>
    <t>032020</t>
  </si>
  <si>
    <t>ÖTE</t>
  </si>
  <si>
    <t>082091</t>
  </si>
  <si>
    <t>kultúr</t>
  </si>
  <si>
    <t>081030</t>
  </si>
  <si>
    <t>sport</t>
  </si>
  <si>
    <t>013320</t>
  </si>
  <si>
    <t>temető</t>
  </si>
  <si>
    <t>közvilágítás</t>
  </si>
  <si>
    <t>064010</t>
  </si>
  <si>
    <t>104042</t>
  </si>
  <si>
    <t>gyerekjóléti</t>
  </si>
  <si>
    <t xml:space="preserve">Szociális és </t>
  </si>
  <si>
    <t>átadott</t>
  </si>
  <si>
    <t>pénzek</t>
  </si>
  <si>
    <t>Foglalkoztatottak személyi juttatásai (K11)</t>
  </si>
  <si>
    <t>Külső személyi juttatások (K12)</t>
  </si>
  <si>
    <t>Személyi juttatások  (K1)</t>
  </si>
  <si>
    <t>Készletbeszerzés (K31)</t>
  </si>
  <si>
    <t>Kommunikációs szolgáltatások (K32)</t>
  </si>
  <si>
    <t>Szolgáltatási kiadások  (K33)</t>
  </si>
  <si>
    <t>Kiküldetések, reklám- és propagandakiadások (K34)</t>
  </si>
  <si>
    <t>Különféle befizetések és egyéb dologi kiadások  (K35)</t>
  </si>
  <si>
    <t>Dologi kiadások (K3)</t>
  </si>
  <si>
    <t>Ellátottak pénzbeli juttatásai (K4)</t>
  </si>
  <si>
    <t>Egyéb működési célú kiadások (K5)</t>
  </si>
  <si>
    <t>Beruházások (K6)</t>
  </si>
  <si>
    <t>Felújítások (K7)</t>
  </si>
  <si>
    <t>Egyéb felhalmozási célú kiadások (K8)</t>
  </si>
  <si>
    <t>Költségvetési kiadások (K1-K8)</t>
  </si>
  <si>
    <t>Kötelező</t>
  </si>
  <si>
    <t>feladat</t>
  </si>
  <si>
    <t>Önként</t>
  </si>
  <si>
    <t>vállalt</t>
  </si>
  <si>
    <t>állami</t>
  </si>
  <si>
    <t>államigazgatási</t>
  </si>
  <si>
    <t>Hitel-, kölcsöntörlesztés államháztartáson kívülre (K911)</t>
  </si>
  <si>
    <t>Belföldi értékpapírok kiadásai  (K912)</t>
  </si>
  <si>
    <t>Belföldi finanszírozás kiadásai  (K91)</t>
  </si>
  <si>
    <t>Külföldi finanszírozás kiadásai (K92)</t>
  </si>
  <si>
    <t>Finanszírozási kiadások (K9)</t>
  </si>
  <si>
    <t>Kiadások összesen</t>
  </si>
  <si>
    <t xml:space="preserve"> Kiadások E-Ft-ban</t>
  </si>
  <si>
    <t>Ikervári Közös Önormányzati Hivatal Pecöl Kirendeltség</t>
  </si>
  <si>
    <t xml:space="preserve">2016.év 2/a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</si>
</sst>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</numFmts>
  <fonts count="36">
    <font>
      <sz val="10"/>
      <name val="MS Sans Serif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8.5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1" applyNumberFormat="0" applyAlignment="0" applyProtection="0"/>
    <xf numFmtId="0" fontId="4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26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0" borderId="7" applyNumberFormat="0" applyFon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8" applyNumberFormat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6" borderId="1" applyNumberFormat="0" applyAlignment="0" applyProtection="0"/>
    <xf numFmtId="9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16" borderId="0" xfId="0" applyFont="1" applyFill="1" applyAlignment="1">
      <alignment horizontal="center" vertical="top" wrapText="1"/>
    </xf>
    <xf numFmtId="3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2" fillId="16" borderId="0" xfId="0" applyFont="1" applyFill="1" applyAlignment="1">
      <alignment horizontal="center" vertical="top" wrapText="1"/>
    </xf>
    <xf numFmtId="0" fontId="6" fillId="0" borderId="0" xfId="0" applyFont="1" applyAlignment="1">
      <alignment/>
    </xf>
    <xf numFmtId="0" fontId="2" fillId="16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16" borderId="0" xfId="0" applyFont="1" applyFill="1" applyAlignment="1">
      <alignment horizontal="center" vertical="top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14" t="s">
        <v>7</v>
      </c>
      <c r="B1" s="15"/>
      <c r="C1" s="15"/>
    </row>
    <row r="2" spans="1:3" ht="30">
      <c r="A2" s="3" t="s">
        <v>8</v>
      </c>
      <c r="B2" s="3" t="s">
        <v>9</v>
      </c>
      <c r="C2" s="3" t="s">
        <v>10</v>
      </c>
    </row>
    <row r="3" spans="1:3" ht="15">
      <c r="A3" s="3">
        <v>2</v>
      </c>
      <c r="B3" s="3">
        <v>3</v>
      </c>
      <c r="C3" s="3">
        <v>4</v>
      </c>
    </row>
    <row r="4" spans="1:3" ht="12.75">
      <c r="A4" s="2" t="s">
        <v>1</v>
      </c>
      <c r="B4" s="1" t="s">
        <v>11</v>
      </c>
      <c r="C4" s="4">
        <v>0</v>
      </c>
    </row>
    <row r="5" spans="1:3" ht="12.75">
      <c r="A5" s="2" t="s">
        <v>2</v>
      </c>
      <c r="B5" s="1" t="s">
        <v>12</v>
      </c>
      <c r="C5" s="4">
        <v>0</v>
      </c>
    </row>
    <row r="6" spans="1:3" ht="12.75">
      <c r="A6" s="2" t="s">
        <v>3</v>
      </c>
      <c r="B6" s="1" t="s">
        <v>13</v>
      </c>
      <c r="C6" s="4">
        <v>0</v>
      </c>
    </row>
    <row r="7" spans="1:3" ht="12.75">
      <c r="A7" s="2" t="s">
        <v>4</v>
      </c>
      <c r="B7" s="1" t="s">
        <v>14</v>
      </c>
      <c r="C7" s="4">
        <v>0</v>
      </c>
    </row>
    <row r="8" spans="1:3" ht="12.75">
      <c r="A8" s="2" t="s">
        <v>15</v>
      </c>
      <c r="B8" s="1" t="s">
        <v>16</v>
      </c>
      <c r="C8" s="4">
        <v>0</v>
      </c>
    </row>
    <row r="9" spans="1:3" ht="12.75">
      <c r="A9" s="2" t="s">
        <v>17</v>
      </c>
      <c r="B9" s="1" t="s">
        <v>18</v>
      </c>
      <c r="C9" s="4">
        <v>0</v>
      </c>
    </row>
    <row r="10" spans="1:3" ht="12.75">
      <c r="A10" s="2" t="s">
        <v>19</v>
      </c>
      <c r="B10" s="1" t="s">
        <v>20</v>
      </c>
      <c r="C10" s="4">
        <v>0</v>
      </c>
    </row>
    <row r="11" spans="1:3" ht="12.75">
      <c r="A11" s="2" t="s">
        <v>5</v>
      </c>
      <c r="B11" s="1" t="s">
        <v>21</v>
      </c>
      <c r="C11" s="4">
        <v>0</v>
      </c>
    </row>
    <row r="12" spans="1:3" ht="12.75">
      <c r="A12" s="2" t="s">
        <v>6</v>
      </c>
      <c r="B12" s="1" t="s">
        <v>22</v>
      </c>
      <c r="C12" s="4">
        <v>0</v>
      </c>
    </row>
    <row r="13" spans="1:3" ht="12.75">
      <c r="A13" s="2" t="s">
        <v>23</v>
      </c>
      <c r="B13" s="1" t="s">
        <v>24</v>
      </c>
      <c r="C13" s="4">
        <v>0</v>
      </c>
    </row>
    <row r="14" spans="1:3" ht="12.75">
      <c r="A14" s="2" t="s">
        <v>25</v>
      </c>
      <c r="B14" s="1" t="s">
        <v>26</v>
      </c>
      <c r="C14" s="4">
        <v>0</v>
      </c>
    </row>
    <row r="15" spans="1:3" ht="12.75">
      <c r="A15" s="2" t="s">
        <v>27</v>
      </c>
      <c r="B15" s="1" t="s">
        <v>28</v>
      </c>
      <c r="C15" s="4">
        <v>0</v>
      </c>
    </row>
    <row r="16" spans="1:3" ht="12.75">
      <c r="A16" s="2" t="s">
        <v>29</v>
      </c>
      <c r="B16" s="1" t="s">
        <v>30</v>
      </c>
      <c r="C16" s="4">
        <v>0</v>
      </c>
    </row>
    <row r="17" spans="1:3" ht="12.75">
      <c r="A17" s="5" t="s">
        <v>31</v>
      </c>
      <c r="B17" s="6" t="s">
        <v>32</v>
      </c>
      <c r="C17" s="7">
        <v>0</v>
      </c>
    </row>
    <row r="18" spans="1:3" ht="12.75">
      <c r="A18" s="2" t="s">
        <v>33</v>
      </c>
      <c r="B18" s="1" t="s">
        <v>34</v>
      </c>
      <c r="C18" s="4">
        <v>0</v>
      </c>
    </row>
    <row r="19" spans="1:3" ht="25.5">
      <c r="A19" s="2" t="s">
        <v>35</v>
      </c>
      <c r="B19" s="1" t="s">
        <v>36</v>
      </c>
      <c r="C19" s="4">
        <v>0</v>
      </c>
    </row>
    <row r="20" spans="1:3" ht="12.75">
      <c r="A20" s="2" t="s">
        <v>37</v>
      </c>
      <c r="B20" s="1" t="s">
        <v>38</v>
      </c>
      <c r="C20" s="4">
        <v>0</v>
      </c>
    </row>
    <row r="21" spans="1:3" ht="12.75">
      <c r="A21" s="5" t="s">
        <v>0</v>
      </c>
      <c r="B21" s="6" t="s">
        <v>39</v>
      </c>
      <c r="C21" s="7">
        <v>0</v>
      </c>
    </row>
    <row r="22" spans="1:3" ht="12.75">
      <c r="A22" s="5" t="s">
        <v>40</v>
      </c>
      <c r="B22" s="6" t="s">
        <v>41</v>
      </c>
      <c r="C22" s="7">
        <v>0</v>
      </c>
    </row>
    <row r="23" spans="1:3" ht="25.5">
      <c r="A23" s="5" t="s">
        <v>42</v>
      </c>
      <c r="B23" s="6" t="s">
        <v>43</v>
      </c>
      <c r="C23" s="7">
        <v>0</v>
      </c>
    </row>
    <row r="24" spans="1:3" ht="12.75">
      <c r="A24" s="2" t="s">
        <v>44</v>
      </c>
      <c r="B24" s="1" t="s">
        <v>45</v>
      </c>
      <c r="C24" s="4">
        <v>0</v>
      </c>
    </row>
    <row r="25" spans="1:3" ht="12.75">
      <c r="A25" s="2" t="s">
        <v>46</v>
      </c>
      <c r="B25" s="1" t="s">
        <v>47</v>
      </c>
      <c r="C25" s="4">
        <v>0</v>
      </c>
    </row>
    <row r="26" spans="1:3" ht="12.75">
      <c r="A26" s="2" t="s">
        <v>48</v>
      </c>
      <c r="B26" s="1" t="s">
        <v>49</v>
      </c>
      <c r="C26" s="4">
        <v>0</v>
      </c>
    </row>
    <row r="27" spans="1:3" ht="12.75">
      <c r="A27" s="5" t="s">
        <v>50</v>
      </c>
      <c r="B27" s="6" t="s">
        <v>51</v>
      </c>
      <c r="C27" s="7">
        <v>0</v>
      </c>
    </row>
    <row r="28" spans="1:3" ht="12.75">
      <c r="A28" s="2" t="s">
        <v>52</v>
      </c>
      <c r="B28" s="1" t="s">
        <v>53</v>
      </c>
      <c r="C28" s="4">
        <v>0</v>
      </c>
    </row>
    <row r="29" spans="1:3" ht="12.75">
      <c r="A29" s="2" t="s">
        <v>54</v>
      </c>
      <c r="B29" s="1" t="s">
        <v>55</v>
      </c>
      <c r="C29" s="4">
        <v>0</v>
      </c>
    </row>
    <row r="30" spans="1:3" ht="12.75">
      <c r="A30" s="5" t="s">
        <v>56</v>
      </c>
      <c r="B30" s="6" t="s">
        <v>57</v>
      </c>
      <c r="C30" s="7">
        <v>0</v>
      </c>
    </row>
    <row r="31" spans="1:3" ht="12.75">
      <c r="A31" s="2" t="s">
        <v>58</v>
      </c>
      <c r="B31" s="1" t="s">
        <v>59</v>
      </c>
      <c r="C31" s="4">
        <v>0</v>
      </c>
    </row>
    <row r="32" spans="1:3" ht="12.75">
      <c r="A32" s="2" t="s">
        <v>60</v>
      </c>
      <c r="B32" s="1" t="s">
        <v>61</v>
      </c>
      <c r="C32" s="4">
        <v>0</v>
      </c>
    </row>
    <row r="33" spans="1:3" ht="12.75">
      <c r="A33" s="2" t="s">
        <v>62</v>
      </c>
      <c r="B33" s="1" t="s">
        <v>63</v>
      </c>
      <c r="C33" s="4">
        <v>0</v>
      </c>
    </row>
    <row r="34" spans="1:3" ht="12.75">
      <c r="A34" s="2" t="s">
        <v>64</v>
      </c>
      <c r="B34" s="1" t="s">
        <v>65</v>
      </c>
      <c r="C34" s="4">
        <v>0</v>
      </c>
    </row>
    <row r="35" spans="1:3" ht="12.75">
      <c r="A35" s="2" t="s">
        <v>66</v>
      </c>
      <c r="B35" s="1" t="s">
        <v>67</v>
      </c>
      <c r="C35" s="4">
        <v>0</v>
      </c>
    </row>
    <row r="36" spans="1:3" ht="12.75">
      <c r="A36" s="2" t="s">
        <v>68</v>
      </c>
      <c r="B36" s="1" t="s">
        <v>69</v>
      </c>
      <c r="C36" s="4">
        <v>0</v>
      </c>
    </row>
    <row r="37" spans="1:3" ht="12.75">
      <c r="A37" s="2" t="s">
        <v>70</v>
      </c>
      <c r="B37" s="1" t="s">
        <v>71</v>
      </c>
      <c r="C37" s="4">
        <v>0</v>
      </c>
    </row>
    <row r="38" spans="1:3" ht="12.75">
      <c r="A38" s="5" t="s">
        <v>72</v>
      </c>
      <c r="B38" s="6" t="s">
        <v>73</v>
      </c>
      <c r="C38" s="7">
        <v>0</v>
      </c>
    </row>
    <row r="39" spans="1:3" ht="12.75">
      <c r="A39" s="2" t="s">
        <v>74</v>
      </c>
      <c r="B39" s="1" t="s">
        <v>75</v>
      </c>
      <c r="C39" s="4">
        <v>0</v>
      </c>
    </row>
    <row r="40" spans="1:3" ht="12.75">
      <c r="A40" s="2" t="s">
        <v>76</v>
      </c>
      <c r="B40" s="1" t="s">
        <v>77</v>
      </c>
      <c r="C40" s="4">
        <v>0</v>
      </c>
    </row>
    <row r="41" spans="1:3" ht="12.75">
      <c r="A41" s="5" t="s">
        <v>78</v>
      </c>
      <c r="B41" s="6" t="s">
        <v>79</v>
      </c>
      <c r="C41" s="7">
        <v>0</v>
      </c>
    </row>
    <row r="42" spans="1:3" ht="12.75">
      <c r="A42" s="2" t="s">
        <v>80</v>
      </c>
      <c r="B42" s="1" t="s">
        <v>81</v>
      </c>
      <c r="C42" s="4">
        <v>0</v>
      </c>
    </row>
    <row r="43" spans="1:3" ht="12.75">
      <c r="A43" s="2" t="s">
        <v>82</v>
      </c>
      <c r="B43" s="1" t="s">
        <v>83</v>
      </c>
      <c r="C43" s="4">
        <v>0</v>
      </c>
    </row>
    <row r="44" spans="1:3" ht="12.75">
      <c r="A44" s="2" t="s">
        <v>84</v>
      </c>
      <c r="B44" s="1" t="s">
        <v>85</v>
      </c>
      <c r="C44" s="4">
        <v>0</v>
      </c>
    </row>
    <row r="45" spans="1:3" ht="12.75">
      <c r="A45" s="2" t="s">
        <v>86</v>
      </c>
      <c r="B45" s="1" t="s">
        <v>87</v>
      </c>
      <c r="C45" s="4">
        <v>0</v>
      </c>
    </row>
    <row r="46" spans="1:3" ht="12.75">
      <c r="A46" s="2" t="s">
        <v>88</v>
      </c>
      <c r="B46" s="1" t="s">
        <v>89</v>
      </c>
      <c r="C46" s="4">
        <v>0</v>
      </c>
    </row>
    <row r="47" spans="1:3" ht="12.75">
      <c r="A47" s="5" t="s">
        <v>90</v>
      </c>
      <c r="B47" s="6" t="s">
        <v>91</v>
      </c>
      <c r="C47" s="7">
        <v>0</v>
      </c>
    </row>
    <row r="48" spans="1:3" ht="12.75">
      <c r="A48" s="5" t="s">
        <v>92</v>
      </c>
      <c r="B48" s="6" t="s">
        <v>93</v>
      </c>
      <c r="C48" s="7">
        <v>0</v>
      </c>
    </row>
    <row r="49" spans="1:3" ht="12.75">
      <c r="A49" s="2" t="s">
        <v>94</v>
      </c>
      <c r="B49" s="1" t="s">
        <v>95</v>
      </c>
      <c r="C49" s="4">
        <v>0</v>
      </c>
    </row>
    <row r="50" spans="1:3" ht="12.75">
      <c r="A50" s="2" t="s">
        <v>96</v>
      </c>
      <c r="B50" s="1" t="s">
        <v>97</v>
      </c>
      <c r="C50" s="4">
        <v>0</v>
      </c>
    </row>
    <row r="51" spans="1:3" ht="12.75">
      <c r="A51" s="2" t="s">
        <v>98</v>
      </c>
      <c r="B51" s="1" t="s">
        <v>99</v>
      </c>
      <c r="C51" s="4">
        <v>0</v>
      </c>
    </row>
    <row r="52" spans="1:3" ht="12.75">
      <c r="A52" s="2" t="s">
        <v>100</v>
      </c>
      <c r="B52" s="1" t="s">
        <v>101</v>
      </c>
      <c r="C52" s="4">
        <v>0</v>
      </c>
    </row>
    <row r="53" spans="1:3" ht="12.75">
      <c r="A53" s="2" t="s">
        <v>102</v>
      </c>
      <c r="B53" s="1" t="s">
        <v>103</v>
      </c>
      <c r="C53" s="4">
        <v>0</v>
      </c>
    </row>
    <row r="54" spans="1:3" ht="12.75">
      <c r="A54" s="2" t="s">
        <v>104</v>
      </c>
      <c r="B54" s="1" t="s">
        <v>105</v>
      </c>
      <c r="C54" s="4">
        <v>0</v>
      </c>
    </row>
    <row r="55" spans="1:3" ht="12.75">
      <c r="A55" s="2" t="s">
        <v>106</v>
      </c>
      <c r="B55" s="1" t="s">
        <v>107</v>
      </c>
      <c r="C55" s="4">
        <v>0</v>
      </c>
    </row>
    <row r="56" spans="1:3" ht="12.75">
      <c r="A56" s="2" t="s">
        <v>108</v>
      </c>
      <c r="B56" s="1" t="s">
        <v>109</v>
      </c>
      <c r="C56" s="4">
        <v>0</v>
      </c>
    </row>
    <row r="57" spans="1:3" ht="12.75">
      <c r="A57" s="5" t="s">
        <v>110</v>
      </c>
      <c r="B57" s="6" t="s">
        <v>111</v>
      </c>
      <c r="C57" s="7">
        <v>0</v>
      </c>
    </row>
    <row r="58" spans="1:3" ht="12.75">
      <c r="A58" s="2" t="s">
        <v>112</v>
      </c>
      <c r="B58" s="1" t="s">
        <v>113</v>
      </c>
      <c r="C58" s="4">
        <v>0</v>
      </c>
    </row>
    <row r="59" spans="1:3" ht="12.75">
      <c r="A59" s="2" t="s">
        <v>114</v>
      </c>
      <c r="B59" s="1" t="s">
        <v>115</v>
      </c>
      <c r="C59" s="4">
        <v>0</v>
      </c>
    </row>
    <row r="60" spans="1:3" ht="25.5">
      <c r="A60" s="2" t="s">
        <v>116</v>
      </c>
      <c r="B60" s="1" t="s">
        <v>117</v>
      </c>
      <c r="C60" s="4">
        <v>0</v>
      </c>
    </row>
    <row r="61" spans="1:3" ht="25.5">
      <c r="A61" s="2" t="s">
        <v>118</v>
      </c>
      <c r="B61" s="1" t="s">
        <v>119</v>
      </c>
      <c r="C61" s="4">
        <v>0</v>
      </c>
    </row>
    <row r="62" spans="1:3" ht="25.5">
      <c r="A62" s="2" t="s">
        <v>120</v>
      </c>
      <c r="B62" s="1" t="s">
        <v>121</v>
      </c>
      <c r="C62" s="4">
        <v>0</v>
      </c>
    </row>
    <row r="63" spans="1:3" ht="12.75">
      <c r="A63" s="2" t="s">
        <v>122</v>
      </c>
      <c r="B63" s="1" t="s">
        <v>123</v>
      </c>
      <c r="C63" s="4">
        <v>0</v>
      </c>
    </row>
    <row r="64" spans="1:3" ht="25.5">
      <c r="A64" s="2" t="s">
        <v>124</v>
      </c>
      <c r="B64" s="1" t="s">
        <v>125</v>
      </c>
      <c r="C64" s="4">
        <v>0</v>
      </c>
    </row>
    <row r="65" spans="1:3" ht="25.5">
      <c r="A65" s="2" t="s">
        <v>126</v>
      </c>
      <c r="B65" s="1" t="s">
        <v>127</v>
      </c>
      <c r="C65" s="4">
        <v>0</v>
      </c>
    </row>
    <row r="66" spans="1:3" ht="12.75">
      <c r="A66" s="2" t="s">
        <v>128</v>
      </c>
      <c r="B66" s="1" t="s">
        <v>129</v>
      </c>
      <c r="C66" s="4">
        <v>0</v>
      </c>
    </row>
    <row r="67" spans="1:3" ht="12.75">
      <c r="A67" s="2" t="s">
        <v>130</v>
      </c>
      <c r="B67" s="1" t="s">
        <v>131</v>
      </c>
      <c r="C67" s="4">
        <v>0</v>
      </c>
    </row>
    <row r="68" spans="1:3" ht="12.75">
      <c r="A68" s="2" t="s">
        <v>132</v>
      </c>
      <c r="B68" s="1" t="s">
        <v>133</v>
      </c>
      <c r="C68" s="4">
        <v>0</v>
      </c>
    </row>
    <row r="69" spans="1:3" ht="12.75">
      <c r="A69" s="2" t="s">
        <v>134</v>
      </c>
      <c r="B69" s="1" t="s">
        <v>135</v>
      </c>
      <c r="C69" s="4">
        <v>0</v>
      </c>
    </row>
    <row r="70" spans="1:3" ht="12.75">
      <c r="A70" s="5" t="s">
        <v>136</v>
      </c>
      <c r="B70" s="6" t="s">
        <v>137</v>
      </c>
      <c r="C70" s="7">
        <v>0</v>
      </c>
    </row>
    <row r="71" spans="1:3" ht="12.75">
      <c r="A71" s="2" t="s">
        <v>138</v>
      </c>
      <c r="B71" s="1" t="s">
        <v>139</v>
      </c>
      <c r="C71" s="4">
        <v>0</v>
      </c>
    </row>
    <row r="72" spans="1:3" ht="12.75">
      <c r="A72" s="2" t="s">
        <v>140</v>
      </c>
      <c r="B72" s="1" t="s">
        <v>141</v>
      </c>
      <c r="C72" s="4">
        <v>0</v>
      </c>
    </row>
    <row r="73" spans="1:3" ht="12.75">
      <c r="A73" s="2" t="s">
        <v>142</v>
      </c>
      <c r="B73" s="1" t="s">
        <v>143</v>
      </c>
      <c r="C73" s="4">
        <v>0</v>
      </c>
    </row>
    <row r="74" spans="1:3" ht="12.75">
      <c r="A74" s="2" t="s">
        <v>144</v>
      </c>
      <c r="B74" s="1" t="s">
        <v>145</v>
      </c>
      <c r="C74" s="4">
        <v>0</v>
      </c>
    </row>
    <row r="75" spans="1:3" ht="12.75">
      <c r="A75" s="2" t="s">
        <v>146</v>
      </c>
      <c r="B75" s="1" t="s">
        <v>147</v>
      </c>
      <c r="C75" s="4">
        <v>0</v>
      </c>
    </row>
    <row r="76" spans="1:3" ht="12.75">
      <c r="A76" s="2" t="s">
        <v>148</v>
      </c>
      <c r="B76" s="1" t="s">
        <v>149</v>
      </c>
      <c r="C76" s="4">
        <v>0</v>
      </c>
    </row>
    <row r="77" spans="1:3" ht="12.75">
      <c r="A77" s="2" t="s">
        <v>150</v>
      </c>
      <c r="B77" s="1" t="s">
        <v>151</v>
      </c>
      <c r="C77" s="4">
        <v>0</v>
      </c>
    </row>
    <row r="78" spans="1:3" ht="12.75">
      <c r="A78" s="5" t="s">
        <v>152</v>
      </c>
      <c r="B78" s="6" t="s">
        <v>153</v>
      </c>
      <c r="C78" s="7">
        <v>0</v>
      </c>
    </row>
    <row r="79" spans="1:3" ht="12.75">
      <c r="A79" s="2" t="s">
        <v>154</v>
      </c>
      <c r="B79" s="1" t="s">
        <v>155</v>
      </c>
      <c r="C79" s="4">
        <v>0</v>
      </c>
    </row>
    <row r="80" spans="1:3" ht="12.75">
      <c r="A80" s="2" t="s">
        <v>156</v>
      </c>
      <c r="B80" s="1" t="s">
        <v>157</v>
      </c>
      <c r="C80" s="4">
        <v>0</v>
      </c>
    </row>
    <row r="81" spans="1:3" ht="12.75">
      <c r="A81" s="2" t="s">
        <v>158</v>
      </c>
      <c r="B81" s="1" t="s">
        <v>159</v>
      </c>
      <c r="C81" s="4">
        <v>0</v>
      </c>
    </row>
    <row r="82" spans="1:3" ht="12.75">
      <c r="A82" s="2" t="s">
        <v>160</v>
      </c>
      <c r="B82" s="1" t="s">
        <v>161</v>
      </c>
      <c r="C82" s="4">
        <v>0</v>
      </c>
    </row>
    <row r="83" spans="1:3" ht="12.75">
      <c r="A83" s="5" t="s">
        <v>162</v>
      </c>
      <c r="B83" s="6" t="s">
        <v>163</v>
      </c>
      <c r="C83" s="7">
        <v>0</v>
      </c>
    </row>
    <row r="84" spans="1:3" ht="25.5">
      <c r="A84" s="2" t="s">
        <v>164</v>
      </c>
      <c r="B84" s="1" t="s">
        <v>165</v>
      </c>
      <c r="C84" s="4">
        <v>0</v>
      </c>
    </row>
    <row r="85" spans="1:3" ht="25.5">
      <c r="A85" s="2" t="s">
        <v>166</v>
      </c>
      <c r="B85" s="1" t="s">
        <v>167</v>
      </c>
      <c r="C85" s="4">
        <v>0</v>
      </c>
    </row>
    <row r="86" spans="1:3" ht="25.5">
      <c r="A86" s="2" t="s">
        <v>168</v>
      </c>
      <c r="B86" s="1" t="s">
        <v>169</v>
      </c>
      <c r="C86" s="4">
        <v>0</v>
      </c>
    </row>
    <row r="87" spans="1:3" ht="12.75">
      <c r="A87" s="2" t="s">
        <v>170</v>
      </c>
      <c r="B87" s="1" t="s">
        <v>171</v>
      </c>
      <c r="C87" s="4">
        <v>0</v>
      </c>
    </row>
    <row r="88" spans="1:3" ht="25.5">
      <c r="A88" s="2" t="s">
        <v>172</v>
      </c>
      <c r="B88" s="1" t="s">
        <v>173</v>
      </c>
      <c r="C88" s="4">
        <v>0</v>
      </c>
    </row>
    <row r="89" spans="1:3" ht="25.5">
      <c r="A89" s="2" t="s">
        <v>174</v>
      </c>
      <c r="B89" s="1" t="s">
        <v>175</v>
      </c>
      <c r="C89" s="4">
        <v>0</v>
      </c>
    </row>
    <row r="90" spans="1:3" ht="12.75">
      <c r="A90" s="2" t="s">
        <v>176</v>
      </c>
      <c r="B90" s="1" t="s">
        <v>177</v>
      </c>
      <c r="C90" s="4">
        <v>0</v>
      </c>
    </row>
    <row r="91" spans="1:3" ht="12.75">
      <c r="A91" s="2" t="s">
        <v>178</v>
      </c>
      <c r="B91" s="1" t="s">
        <v>179</v>
      </c>
      <c r="C91" s="4">
        <v>0</v>
      </c>
    </row>
    <row r="92" spans="1:3" ht="12.75">
      <c r="A92" s="5" t="s">
        <v>180</v>
      </c>
      <c r="B92" s="6" t="s">
        <v>181</v>
      </c>
      <c r="C92" s="7">
        <v>0</v>
      </c>
    </row>
    <row r="93" spans="1:3" ht="12.75">
      <c r="A93" s="5" t="s">
        <v>182</v>
      </c>
      <c r="B93" s="6" t="s">
        <v>183</v>
      </c>
      <c r="C93" s="7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14" t="s">
        <v>184</v>
      </c>
      <c r="B1" s="15"/>
      <c r="C1" s="15"/>
    </row>
    <row r="2" spans="1:3" ht="30">
      <c r="A2" s="3" t="s">
        <v>8</v>
      </c>
      <c r="B2" s="3" t="s">
        <v>9</v>
      </c>
      <c r="C2" s="3" t="s">
        <v>10</v>
      </c>
    </row>
    <row r="3" spans="1:3" ht="15">
      <c r="A3" s="3">
        <v>2</v>
      </c>
      <c r="B3" s="3">
        <v>3</v>
      </c>
      <c r="C3" s="3">
        <v>4</v>
      </c>
    </row>
    <row r="4" spans="1:3" ht="12.75">
      <c r="A4" s="2" t="s">
        <v>1</v>
      </c>
      <c r="B4" s="1" t="s">
        <v>185</v>
      </c>
      <c r="C4" s="4">
        <v>11584</v>
      </c>
    </row>
    <row r="5" spans="1:3" ht="12.75">
      <c r="A5" s="2" t="s">
        <v>2</v>
      </c>
      <c r="B5" s="1" t="s">
        <v>186</v>
      </c>
      <c r="C5" s="4">
        <v>0</v>
      </c>
    </row>
    <row r="6" spans="1:3" ht="25.5">
      <c r="A6" s="2" t="s">
        <v>3</v>
      </c>
      <c r="B6" s="1" t="s">
        <v>187</v>
      </c>
      <c r="C6" s="4">
        <v>1487</v>
      </c>
    </row>
    <row r="7" spans="1:3" ht="12.75">
      <c r="A7" s="2" t="s">
        <v>4</v>
      </c>
      <c r="B7" s="1" t="s">
        <v>188</v>
      </c>
      <c r="C7" s="4">
        <v>795</v>
      </c>
    </row>
    <row r="8" spans="1:3" ht="12.75">
      <c r="A8" s="2" t="s">
        <v>15</v>
      </c>
      <c r="B8" s="1" t="s">
        <v>189</v>
      </c>
      <c r="C8" s="4">
        <v>0</v>
      </c>
    </row>
    <row r="9" spans="1:3" ht="12.75">
      <c r="A9" s="2" t="s">
        <v>17</v>
      </c>
      <c r="B9" s="1" t="s">
        <v>190</v>
      </c>
      <c r="C9" s="4">
        <v>0</v>
      </c>
    </row>
    <row r="10" spans="1:3" ht="12.75">
      <c r="A10" s="5" t="s">
        <v>19</v>
      </c>
      <c r="B10" s="6" t="s">
        <v>191</v>
      </c>
      <c r="C10" s="7">
        <v>0</v>
      </c>
    </row>
    <row r="11" spans="1:3" ht="12.75">
      <c r="A11" s="2" t="s">
        <v>5</v>
      </c>
      <c r="B11" s="1" t="s">
        <v>192</v>
      </c>
      <c r="C11" s="4">
        <v>0</v>
      </c>
    </row>
    <row r="12" spans="1:3" ht="25.5">
      <c r="A12" s="2" t="s">
        <v>6</v>
      </c>
      <c r="B12" s="1" t="s">
        <v>193</v>
      </c>
      <c r="C12" s="4">
        <v>0</v>
      </c>
    </row>
    <row r="13" spans="1:3" ht="25.5">
      <c r="A13" s="2" t="s">
        <v>23</v>
      </c>
      <c r="B13" s="1" t="s">
        <v>194</v>
      </c>
      <c r="C13" s="4">
        <v>0</v>
      </c>
    </row>
    <row r="14" spans="1:3" ht="25.5">
      <c r="A14" s="2" t="s">
        <v>25</v>
      </c>
      <c r="B14" s="1" t="s">
        <v>195</v>
      </c>
      <c r="C14" s="4">
        <v>0</v>
      </c>
    </row>
    <row r="15" spans="1:3" ht="12.75">
      <c r="A15" s="2" t="s">
        <v>27</v>
      </c>
      <c r="B15" s="1" t="s">
        <v>196</v>
      </c>
      <c r="C15" s="4">
        <v>0</v>
      </c>
    </row>
    <row r="16" spans="1:3" ht="12.75">
      <c r="A16" s="5" t="s">
        <v>29</v>
      </c>
      <c r="B16" s="6" t="s">
        <v>197</v>
      </c>
      <c r="C16" s="7">
        <v>0</v>
      </c>
    </row>
    <row r="17" spans="1:3" ht="12.75">
      <c r="A17" s="2" t="s">
        <v>31</v>
      </c>
      <c r="B17" s="1" t="s">
        <v>198</v>
      </c>
      <c r="C17" s="4">
        <v>0</v>
      </c>
    </row>
    <row r="18" spans="1:3" ht="25.5">
      <c r="A18" s="2" t="s">
        <v>33</v>
      </c>
      <c r="B18" s="1" t="s">
        <v>199</v>
      </c>
      <c r="C18" s="4">
        <v>0</v>
      </c>
    </row>
    <row r="19" spans="1:3" ht="25.5">
      <c r="A19" s="2" t="s">
        <v>35</v>
      </c>
      <c r="B19" s="1" t="s">
        <v>200</v>
      </c>
      <c r="C19" s="4">
        <v>0</v>
      </c>
    </row>
    <row r="20" spans="1:3" ht="25.5">
      <c r="A20" s="2" t="s">
        <v>37</v>
      </c>
      <c r="B20" s="1" t="s">
        <v>201</v>
      </c>
      <c r="C20" s="4">
        <v>0</v>
      </c>
    </row>
    <row r="21" spans="1:3" ht="12.75">
      <c r="A21" s="2" t="s">
        <v>0</v>
      </c>
      <c r="B21" s="1" t="s">
        <v>202</v>
      </c>
      <c r="C21" s="4">
        <v>0</v>
      </c>
    </row>
    <row r="22" spans="1:3" ht="12.75">
      <c r="A22" s="5" t="s">
        <v>40</v>
      </c>
      <c r="B22" s="6" t="s">
        <v>203</v>
      </c>
      <c r="C22" s="7">
        <v>0</v>
      </c>
    </row>
    <row r="23" spans="1:3" ht="12.75">
      <c r="A23" s="2" t="s">
        <v>42</v>
      </c>
      <c r="B23" s="1" t="s">
        <v>204</v>
      </c>
      <c r="C23" s="4">
        <v>0</v>
      </c>
    </row>
    <row r="24" spans="1:3" ht="12.75">
      <c r="A24" s="2" t="s">
        <v>44</v>
      </c>
      <c r="B24" s="1" t="s">
        <v>205</v>
      </c>
      <c r="C24" s="4">
        <v>0</v>
      </c>
    </row>
    <row r="25" spans="1:3" ht="12.75">
      <c r="A25" s="5" t="s">
        <v>46</v>
      </c>
      <c r="B25" s="6" t="s">
        <v>206</v>
      </c>
      <c r="C25" s="7">
        <v>0</v>
      </c>
    </row>
    <row r="26" spans="1:3" ht="12.75">
      <c r="A26" s="2" t="s">
        <v>48</v>
      </c>
      <c r="B26" s="1" t="s">
        <v>207</v>
      </c>
      <c r="C26" s="4">
        <v>0</v>
      </c>
    </row>
    <row r="27" spans="1:3" ht="12.75">
      <c r="A27" s="2" t="s">
        <v>50</v>
      </c>
      <c r="B27" s="1" t="s">
        <v>208</v>
      </c>
      <c r="C27" s="4">
        <v>0</v>
      </c>
    </row>
    <row r="28" spans="1:3" ht="12.75">
      <c r="A28" s="2" t="s">
        <v>52</v>
      </c>
      <c r="B28" s="1" t="s">
        <v>209</v>
      </c>
      <c r="C28" s="4">
        <v>0</v>
      </c>
    </row>
    <row r="29" spans="1:3" ht="12.75">
      <c r="A29" s="2" t="s">
        <v>54</v>
      </c>
      <c r="B29" s="1" t="s">
        <v>210</v>
      </c>
      <c r="C29" s="4">
        <v>0</v>
      </c>
    </row>
    <row r="30" spans="1:3" ht="12.75">
      <c r="A30" s="2" t="s">
        <v>56</v>
      </c>
      <c r="B30" s="1" t="s">
        <v>211</v>
      </c>
      <c r="C30" s="4">
        <v>0</v>
      </c>
    </row>
    <row r="31" spans="1:3" ht="12.75">
      <c r="A31" s="2" t="s">
        <v>58</v>
      </c>
      <c r="B31" s="1" t="s">
        <v>212</v>
      </c>
      <c r="C31" s="4">
        <v>0</v>
      </c>
    </row>
    <row r="32" spans="1:3" ht="12.75">
      <c r="A32" s="2" t="s">
        <v>60</v>
      </c>
      <c r="B32" s="1" t="s">
        <v>213</v>
      </c>
      <c r="C32" s="4">
        <v>0</v>
      </c>
    </row>
    <row r="33" spans="1:3" ht="12.75">
      <c r="A33" s="2" t="s">
        <v>62</v>
      </c>
      <c r="B33" s="1" t="s">
        <v>214</v>
      </c>
      <c r="C33" s="4">
        <v>0</v>
      </c>
    </row>
    <row r="34" spans="1:3" ht="12.75">
      <c r="A34" s="5" t="s">
        <v>64</v>
      </c>
      <c r="B34" s="6" t="s">
        <v>215</v>
      </c>
      <c r="C34" s="7">
        <v>0</v>
      </c>
    </row>
    <row r="35" spans="1:3" ht="12.75">
      <c r="A35" s="2" t="s">
        <v>66</v>
      </c>
      <c r="B35" s="1" t="s">
        <v>216</v>
      </c>
      <c r="C35" s="4">
        <v>0</v>
      </c>
    </row>
    <row r="36" spans="1:3" ht="12.75">
      <c r="A36" s="5" t="s">
        <v>68</v>
      </c>
      <c r="B36" s="6" t="s">
        <v>217</v>
      </c>
      <c r="C36" s="7">
        <v>0</v>
      </c>
    </row>
    <row r="37" spans="1:3" ht="12.75">
      <c r="A37" s="2" t="s">
        <v>70</v>
      </c>
      <c r="B37" s="1" t="s">
        <v>218</v>
      </c>
      <c r="C37" s="4">
        <v>0</v>
      </c>
    </row>
    <row r="38" spans="1:3" ht="12.75">
      <c r="A38" s="2" t="s">
        <v>72</v>
      </c>
      <c r="B38" s="1" t="s">
        <v>219</v>
      </c>
      <c r="C38" s="4">
        <v>0</v>
      </c>
    </row>
    <row r="39" spans="1:3" ht="12.75">
      <c r="A39" s="2" t="s">
        <v>74</v>
      </c>
      <c r="B39" s="1" t="s">
        <v>220</v>
      </c>
      <c r="C39" s="4">
        <v>0</v>
      </c>
    </row>
    <row r="40" spans="1:3" ht="12.75">
      <c r="A40" s="2" t="s">
        <v>76</v>
      </c>
      <c r="B40" s="1" t="s">
        <v>221</v>
      </c>
      <c r="C40" s="4">
        <v>0</v>
      </c>
    </row>
    <row r="41" spans="1:3" ht="12.75">
      <c r="A41" s="2" t="s">
        <v>78</v>
      </c>
      <c r="B41" s="1" t="s">
        <v>222</v>
      </c>
      <c r="C41" s="4">
        <v>0</v>
      </c>
    </row>
    <row r="42" spans="1:3" ht="12.75">
      <c r="A42" s="2" t="s">
        <v>80</v>
      </c>
      <c r="B42" s="1" t="s">
        <v>223</v>
      </c>
      <c r="C42" s="4">
        <v>0</v>
      </c>
    </row>
    <row r="43" spans="1:3" ht="12.75">
      <c r="A43" s="2" t="s">
        <v>82</v>
      </c>
      <c r="B43" s="1" t="s">
        <v>224</v>
      </c>
      <c r="C43" s="4">
        <v>0</v>
      </c>
    </row>
    <row r="44" spans="1:3" ht="12.75">
      <c r="A44" s="2" t="s">
        <v>84</v>
      </c>
      <c r="B44" s="1" t="s">
        <v>225</v>
      </c>
      <c r="C44" s="4">
        <v>0</v>
      </c>
    </row>
    <row r="45" spans="1:3" ht="12.75">
      <c r="A45" s="2" t="s">
        <v>86</v>
      </c>
      <c r="B45" s="1" t="s">
        <v>226</v>
      </c>
      <c r="C45" s="4">
        <v>0</v>
      </c>
    </row>
    <row r="46" spans="1:3" ht="12.75">
      <c r="A46" s="2" t="s">
        <v>88</v>
      </c>
      <c r="B46" s="1" t="s">
        <v>227</v>
      </c>
      <c r="C46" s="4">
        <v>0</v>
      </c>
    </row>
    <row r="47" spans="1:3" ht="12.75">
      <c r="A47" s="5" t="s">
        <v>90</v>
      </c>
      <c r="B47" s="6" t="s">
        <v>228</v>
      </c>
      <c r="C47" s="7">
        <v>0</v>
      </c>
    </row>
    <row r="48" spans="1:3" ht="12.75">
      <c r="A48" s="2" t="s">
        <v>92</v>
      </c>
      <c r="B48" s="1" t="s">
        <v>229</v>
      </c>
      <c r="C48" s="4">
        <v>0</v>
      </c>
    </row>
    <row r="49" spans="1:3" ht="12.75">
      <c r="A49" s="2" t="s">
        <v>94</v>
      </c>
      <c r="B49" s="1" t="s">
        <v>230</v>
      </c>
      <c r="C49" s="4">
        <v>0</v>
      </c>
    </row>
    <row r="50" spans="1:3" ht="12.75">
      <c r="A50" s="2" t="s">
        <v>96</v>
      </c>
      <c r="B50" s="1" t="s">
        <v>231</v>
      </c>
      <c r="C50" s="4">
        <v>0</v>
      </c>
    </row>
    <row r="51" spans="1:3" ht="12.75">
      <c r="A51" s="2" t="s">
        <v>98</v>
      </c>
      <c r="B51" s="1" t="s">
        <v>232</v>
      </c>
      <c r="C51" s="4">
        <v>0</v>
      </c>
    </row>
    <row r="52" spans="1:3" ht="12.75">
      <c r="A52" s="2" t="s">
        <v>100</v>
      </c>
      <c r="B52" s="1" t="s">
        <v>233</v>
      </c>
      <c r="C52" s="4">
        <v>0</v>
      </c>
    </row>
    <row r="53" spans="1:3" ht="12.75">
      <c r="A53" s="5" t="s">
        <v>102</v>
      </c>
      <c r="B53" s="6" t="s">
        <v>234</v>
      </c>
      <c r="C53" s="7">
        <v>0</v>
      </c>
    </row>
    <row r="54" spans="1:3" ht="25.5">
      <c r="A54" s="2" t="s">
        <v>104</v>
      </c>
      <c r="B54" s="1" t="s">
        <v>235</v>
      </c>
      <c r="C54" s="4">
        <v>0</v>
      </c>
    </row>
    <row r="55" spans="1:3" ht="25.5">
      <c r="A55" s="2" t="s">
        <v>106</v>
      </c>
      <c r="B55" s="1" t="s">
        <v>236</v>
      </c>
      <c r="C55" s="4">
        <v>0</v>
      </c>
    </row>
    <row r="56" spans="1:3" ht="12.75">
      <c r="A56" s="2" t="s">
        <v>108</v>
      </c>
      <c r="B56" s="1" t="s">
        <v>237</v>
      </c>
      <c r="C56" s="4">
        <v>0</v>
      </c>
    </row>
    <row r="57" spans="1:3" ht="12.75">
      <c r="A57" s="5" t="s">
        <v>110</v>
      </c>
      <c r="B57" s="6" t="s">
        <v>238</v>
      </c>
      <c r="C57" s="7">
        <v>0</v>
      </c>
    </row>
    <row r="58" spans="1:3" ht="25.5">
      <c r="A58" s="2" t="s">
        <v>112</v>
      </c>
      <c r="B58" s="1" t="s">
        <v>239</v>
      </c>
      <c r="C58" s="4">
        <v>0</v>
      </c>
    </row>
    <row r="59" spans="1:3" ht="25.5">
      <c r="A59" s="2" t="s">
        <v>114</v>
      </c>
      <c r="B59" s="1" t="s">
        <v>240</v>
      </c>
      <c r="C59" s="4">
        <v>0</v>
      </c>
    </row>
    <row r="60" spans="1:3" ht="12.75">
      <c r="A60" s="2" t="s">
        <v>116</v>
      </c>
      <c r="B60" s="1" t="s">
        <v>241</v>
      </c>
      <c r="C60" s="4">
        <v>0</v>
      </c>
    </row>
    <row r="61" spans="1:3" ht="12.75">
      <c r="A61" s="5" t="s">
        <v>118</v>
      </c>
      <c r="B61" s="6" t="s">
        <v>242</v>
      </c>
      <c r="C61" s="7">
        <v>0</v>
      </c>
    </row>
    <row r="62" spans="1:3" ht="12.75">
      <c r="A62" s="5" t="s">
        <v>120</v>
      </c>
      <c r="B62" s="6" t="s">
        <v>243</v>
      </c>
      <c r="C62" s="7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7"/>
  <sheetViews>
    <sheetView tabSelected="1" zoomScalePageLayoutView="0" workbookViewId="0" topLeftCell="B1">
      <pane xSplit="1" topLeftCell="C1" activePane="topRight" state="frozen"/>
      <selection pane="topLeft" activeCell="B1" sqref="B1"/>
      <selection pane="topRight" activeCell="N78" sqref="N78"/>
    </sheetView>
  </sheetViews>
  <sheetFormatPr defaultColWidth="9.140625" defaultRowHeight="12.75"/>
  <cols>
    <col min="1" max="1" width="8.140625" style="0" hidden="1" customWidth="1"/>
    <col min="2" max="2" width="82.00390625" style="0" customWidth="1"/>
    <col min="3" max="3" width="10.00390625" style="0" customWidth="1"/>
    <col min="4" max="4" width="8.7109375" style="0" hidden="1" customWidth="1"/>
    <col min="5" max="5" width="8.140625" style="0" hidden="1" customWidth="1"/>
    <col min="6" max="6" width="8.28125" style="0" hidden="1" customWidth="1"/>
    <col min="7" max="7" width="7.421875" style="0" hidden="1" customWidth="1"/>
    <col min="8" max="12" width="0" style="0" hidden="1" customWidth="1"/>
    <col min="15" max="15" width="11.57421875" style="0" customWidth="1"/>
  </cols>
  <sheetData>
    <row r="1" spans="1:17" ht="12.75" customHeight="1">
      <c r="A1" s="16" t="s">
        <v>311</v>
      </c>
      <c r="B1" s="16"/>
      <c r="C1" s="9" t="s">
        <v>266</v>
      </c>
      <c r="D1" s="9">
        <v>660020</v>
      </c>
      <c r="E1" s="9" t="s">
        <v>267</v>
      </c>
      <c r="F1" s="9" t="s">
        <v>268</v>
      </c>
      <c r="G1" s="9" t="s">
        <v>270</v>
      </c>
      <c r="H1" s="9" t="s">
        <v>272</v>
      </c>
      <c r="I1" s="9" t="s">
        <v>274</v>
      </c>
      <c r="J1" s="9" t="s">
        <v>277</v>
      </c>
      <c r="K1" s="9" t="s">
        <v>278</v>
      </c>
      <c r="L1" s="9" t="s">
        <v>280</v>
      </c>
      <c r="M1" s="9" t="s">
        <v>298</v>
      </c>
      <c r="N1" s="9" t="s">
        <v>300</v>
      </c>
      <c r="O1" s="9" t="s">
        <v>302</v>
      </c>
      <c r="P1" s="8"/>
      <c r="Q1" s="8"/>
    </row>
    <row r="2" spans="1:17" ht="12.75" customHeight="1">
      <c r="A2" s="16" t="s">
        <v>310</v>
      </c>
      <c r="B2" s="16"/>
      <c r="C2" s="8" t="s">
        <v>262</v>
      </c>
      <c r="D2" s="8" t="s">
        <v>265</v>
      </c>
      <c r="E2" s="8" t="s">
        <v>264</v>
      </c>
      <c r="F2" s="8" t="s">
        <v>269</v>
      </c>
      <c r="G2" s="8" t="s">
        <v>271</v>
      </c>
      <c r="H2" s="8" t="s">
        <v>273</v>
      </c>
      <c r="I2" s="8" t="s">
        <v>275</v>
      </c>
      <c r="J2" s="8" t="s">
        <v>276</v>
      </c>
      <c r="K2" s="8" t="s">
        <v>279</v>
      </c>
      <c r="L2" s="8" t="s">
        <v>281</v>
      </c>
      <c r="M2" s="8" t="s">
        <v>299</v>
      </c>
      <c r="N2" s="8" t="s">
        <v>301</v>
      </c>
      <c r="O2" s="8" t="s">
        <v>303</v>
      </c>
      <c r="P2" s="8"/>
      <c r="Q2" s="8"/>
    </row>
    <row r="3" spans="1:17" ht="15">
      <c r="A3" s="3"/>
      <c r="B3" s="12" t="s">
        <v>312</v>
      </c>
      <c r="C3" s="8" t="s">
        <v>263</v>
      </c>
      <c r="D3" s="8"/>
      <c r="E3" s="8"/>
      <c r="F3" s="8"/>
      <c r="G3" s="8"/>
      <c r="H3" s="8"/>
      <c r="I3" s="8"/>
      <c r="J3" s="8"/>
      <c r="K3" s="8"/>
      <c r="L3" s="8" t="s">
        <v>282</v>
      </c>
      <c r="M3" s="8"/>
      <c r="N3" s="8" t="s">
        <v>299</v>
      </c>
      <c r="O3" s="8" t="s">
        <v>299</v>
      </c>
      <c r="P3" s="8"/>
      <c r="Q3" s="8"/>
    </row>
    <row r="4" spans="1:15" ht="12.75">
      <c r="A4" s="2" t="s">
        <v>1</v>
      </c>
      <c r="B4" s="1" t="s">
        <v>11</v>
      </c>
      <c r="C4">
        <v>3726</v>
      </c>
      <c r="M4">
        <v>3226</v>
      </c>
      <c r="O4">
        <v>500</v>
      </c>
    </row>
    <row r="5" spans="1:2" ht="12.75">
      <c r="A5" s="2" t="s">
        <v>2</v>
      </c>
      <c r="B5" s="1" t="s">
        <v>12</v>
      </c>
    </row>
    <row r="6" spans="1:2" ht="12.75">
      <c r="A6" s="2" t="s">
        <v>3</v>
      </c>
      <c r="B6" s="1" t="s">
        <v>13</v>
      </c>
    </row>
    <row r="7" spans="1:2" ht="12.75">
      <c r="A7" s="2" t="s">
        <v>4</v>
      </c>
      <c r="B7" s="1" t="s">
        <v>14</v>
      </c>
    </row>
    <row r="8" spans="1:2" ht="12.75">
      <c r="A8" s="2" t="s">
        <v>15</v>
      </c>
      <c r="B8" s="1" t="s">
        <v>16</v>
      </c>
    </row>
    <row r="9" spans="1:2" ht="12.75">
      <c r="A9" s="2" t="s">
        <v>17</v>
      </c>
      <c r="B9" s="1" t="s">
        <v>18</v>
      </c>
    </row>
    <row r="10" spans="1:13" ht="12.75">
      <c r="A10" s="2" t="s">
        <v>19</v>
      </c>
      <c r="B10" s="1" t="s">
        <v>20</v>
      </c>
      <c r="C10" s="13">
        <v>467</v>
      </c>
      <c r="M10">
        <v>467</v>
      </c>
    </row>
    <row r="11" spans="1:2" ht="12.75">
      <c r="A11" s="2" t="s">
        <v>5</v>
      </c>
      <c r="B11" s="1" t="s">
        <v>21</v>
      </c>
    </row>
    <row r="12" spans="1:2" ht="12.75">
      <c r="A12" s="2" t="s">
        <v>6</v>
      </c>
      <c r="B12" s="1" t="s">
        <v>22</v>
      </c>
    </row>
    <row r="13" spans="1:14" ht="12.75">
      <c r="A13" s="2" t="s">
        <v>23</v>
      </c>
      <c r="B13" s="1" t="s">
        <v>24</v>
      </c>
      <c r="C13">
        <v>125</v>
      </c>
      <c r="N13">
        <v>125</v>
      </c>
    </row>
    <row r="14" spans="1:2" ht="12.75">
      <c r="A14" s="2" t="s">
        <v>25</v>
      </c>
      <c r="B14" s="1" t="s">
        <v>26</v>
      </c>
    </row>
    <row r="15" spans="1:2" ht="12.75">
      <c r="A15" s="2" t="s">
        <v>27</v>
      </c>
      <c r="B15" s="1" t="s">
        <v>28</v>
      </c>
    </row>
    <row r="16" spans="1:14" ht="12.75">
      <c r="A16" s="2" t="s">
        <v>29</v>
      </c>
      <c r="B16" s="1" t="s">
        <v>30</v>
      </c>
      <c r="C16">
        <v>302</v>
      </c>
      <c r="N16">
        <v>302</v>
      </c>
    </row>
    <row r="17" spans="1:15" ht="12.75">
      <c r="A17" s="5" t="s">
        <v>31</v>
      </c>
      <c r="B17" s="10" t="s">
        <v>283</v>
      </c>
      <c r="C17">
        <f aca="true" t="shared" si="0" ref="C17:L17">SUM(C4:C16)</f>
        <v>4620</v>
      </c>
      <c r="D17">
        <f t="shared" si="0"/>
        <v>0</v>
      </c>
      <c r="E17">
        <f t="shared" si="0"/>
        <v>0</v>
      </c>
      <c r="F17">
        <f t="shared" si="0"/>
        <v>0</v>
      </c>
      <c r="G17">
        <f t="shared" si="0"/>
        <v>0</v>
      </c>
      <c r="H17">
        <f t="shared" si="0"/>
        <v>0</v>
      </c>
      <c r="I17">
        <f t="shared" si="0"/>
        <v>0</v>
      </c>
      <c r="J17">
        <f t="shared" si="0"/>
        <v>0</v>
      </c>
      <c r="K17">
        <f t="shared" si="0"/>
        <v>0</v>
      </c>
      <c r="L17">
        <f t="shared" si="0"/>
        <v>0</v>
      </c>
      <c r="M17">
        <f>SUM(M4:M16)</f>
        <v>3693</v>
      </c>
      <c r="N17">
        <f>SUM(N4:N16)</f>
        <v>427</v>
      </c>
      <c r="O17">
        <f>SUM(O4:O16)</f>
        <v>500</v>
      </c>
    </row>
    <row r="18" spans="1:2" ht="12.75">
      <c r="A18" s="2" t="s">
        <v>33</v>
      </c>
      <c r="B18" s="1" t="s">
        <v>34</v>
      </c>
    </row>
    <row r="19" spans="1:2" ht="25.5">
      <c r="A19" s="2" t="s">
        <v>35</v>
      </c>
      <c r="B19" s="1" t="s">
        <v>36</v>
      </c>
    </row>
    <row r="20" spans="1:2" ht="12.75">
      <c r="A20" s="2" t="s">
        <v>37</v>
      </c>
      <c r="B20" s="1" t="s">
        <v>38</v>
      </c>
    </row>
    <row r="21" spans="1:15" ht="12.75">
      <c r="A21" s="5" t="s">
        <v>0</v>
      </c>
      <c r="B21" s="10" t="s">
        <v>284</v>
      </c>
      <c r="C21">
        <f aca="true" t="shared" si="1" ref="C21:L21">C18+C19+C20</f>
        <v>0</v>
      </c>
      <c r="D21">
        <f t="shared" si="1"/>
        <v>0</v>
      </c>
      <c r="E21">
        <f t="shared" si="1"/>
        <v>0</v>
      </c>
      <c r="F21">
        <f t="shared" si="1"/>
        <v>0</v>
      </c>
      <c r="G21">
        <f t="shared" si="1"/>
        <v>0</v>
      </c>
      <c r="H21">
        <f t="shared" si="1"/>
        <v>0</v>
      </c>
      <c r="I21">
        <f t="shared" si="1"/>
        <v>0</v>
      </c>
      <c r="J21">
        <f t="shared" si="1"/>
        <v>0</v>
      </c>
      <c r="K21">
        <f t="shared" si="1"/>
        <v>0</v>
      </c>
      <c r="L21">
        <f t="shared" si="1"/>
        <v>0</v>
      </c>
      <c r="M21">
        <f>M18+M19+M20</f>
        <v>0</v>
      </c>
      <c r="N21">
        <f>N18+N19+N20</f>
        <v>0</v>
      </c>
      <c r="O21">
        <f>O18+O19+O20</f>
        <v>0</v>
      </c>
    </row>
    <row r="22" spans="1:15" ht="12.75">
      <c r="A22" s="5" t="s">
        <v>40</v>
      </c>
      <c r="B22" s="10" t="s">
        <v>285</v>
      </c>
      <c r="C22">
        <f aca="true" t="shared" si="2" ref="C22:L22">C17+C21</f>
        <v>4620</v>
      </c>
      <c r="D22">
        <f t="shared" si="2"/>
        <v>0</v>
      </c>
      <c r="E22">
        <f t="shared" si="2"/>
        <v>0</v>
      </c>
      <c r="F22">
        <f t="shared" si="2"/>
        <v>0</v>
      </c>
      <c r="G22">
        <f t="shared" si="2"/>
        <v>0</v>
      </c>
      <c r="H22">
        <f t="shared" si="2"/>
        <v>0</v>
      </c>
      <c r="I22">
        <f t="shared" si="2"/>
        <v>0</v>
      </c>
      <c r="J22">
        <f t="shared" si="2"/>
        <v>0</v>
      </c>
      <c r="K22">
        <f t="shared" si="2"/>
        <v>0</v>
      </c>
      <c r="L22">
        <f t="shared" si="2"/>
        <v>0</v>
      </c>
      <c r="M22">
        <f>M17+M21</f>
        <v>3693</v>
      </c>
      <c r="N22">
        <f>N17+N21</f>
        <v>427</v>
      </c>
      <c r="O22">
        <f>O17+O21</f>
        <v>500</v>
      </c>
    </row>
    <row r="23" spans="1:15" ht="25.5">
      <c r="A23" s="5" t="s">
        <v>42</v>
      </c>
      <c r="B23" s="6" t="s">
        <v>43</v>
      </c>
      <c r="C23">
        <v>1088</v>
      </c>
      <c r="M23">
        <v>953</v>
      </c>
      <c r="O23">
        <v>135</v>
      </c>
    </row>
    <row r="24" spans="1:2" ht="12.75">
      <c r="A24" s="2" t="s">
        <v>44</v>
      </c>
      <c r="B24" s="1" t="s">
        <v>45</v>
      </c>
    </row>
    <row r="25" spans="1:13" ht="12.75">
      <c r="A25" s="2" t="s">
        <v>46</v>
      </c>
      <c r="B25" s="1" t="s">
        <v>47</v>
      </c>
      <c r="C25">
        <v>79</v>
      </c>
      <c r="M25">
        <v>79</v>
      </c>
    </row>
    <row r="26" spans="1:2" ht="12.75">
      <c r="A26" s="2" t="s">
        <v>48</v>
      </c>
      <c r="B26" s="1" t="s">
        <v>49</v>
      </c>
    </row>
    <row r="27" spans="1:15" ht="12.75">
      <c r="A27" s="5" t="s">
        <v>50</v>
      </c>
      <c r="B27" s="10" t="s">
        <v>286</v>
      </c>
      <c r="C27">
        <f aca="true" t="shared" si="3" ref="C27:L27">C24+C25+C26</f>
        <v>79</v>
      </c>
      <c r="D27">
        <f t="shared" si="3"/>
        <v>0</v>
      </c>
      <c r="E27">
        <f t="shared" si="3"/>
        <v>0</v>
      </c>
      <c r="F27">
        <f t="shared" si="3"/>
        <v>0</v>
      </c>
      <c r="G27">
        <f t="shared" si="3"/>
        <v>0</v>
      </c>
      <c r="H27">
        <f t="shared" si="3"/>
        <v>0</v>
      </c>
      <c r="I27">
        <f t="shared" si="3"/>
        <v>0</v>
      </c>
      <c r="J27">
        <f t="shared" si="3"/>
        <v>0</v>
      </c>
      <c r="K27">
        <f t="shared" si="3"/>
        <v>0</v>
      </c>
      <c r="L27">
        <f t="shared" si="3"/>
        <v>0</v>
      </c>
      <c r="M27">
        <f>M24+M25+M26</f>
        <v>79</v>
      </c>
      <c r="N27">
        <f>N24+N25+N26</f>
        <v>0</v>
      </c>
      <c r="O27">
        <f>O24+O25+O26</f>
        <v>0</v>
      </c>
    </row>
    <row r="28" spans="1:13" ht="12.75">
      <c r="A28" s="2" t="s">
        <v>52</v>
      </c>
      <c r="B28" s="1" t="s">
        <v>53</v>
      </c>
      <c r="C28">
        <v>118</v>
      </c>
      <c r="M28">
        <v>118</v>
      </c>
    </row>
    <row r="29" spans="1:13" ht="12.75">
      <c r="A29" s="2" t="s">
        <v>54</v>
      </c>
      <c r="B29" s="1" t="s">
        <v>55</v>
      </c>
      <c r="C29">
        <v>343</v>
      </c>
      <c r="M29">
        <v>343</v>
      </c>
    </row>
    <row r="30" spans="1:15" ht="12.75">
      <c r="A30" s="5" t="s">
        <v>56</v>
      </c>
      <c r="B30" s="10" t="s">
        <v>287</v>
      </c>
      <c r="C30">
        <f aca="true" t="shared" si="4" ref="C30:O30">C28+C29</f>
        <v>461</v>
      </c>
      <c r="D30">
        <f t="shared" si="4"/>
        <v>0</v>
      </c>
      <c r="E30">
        <f t="shared" si="4"/>
        <v>0</v>
      </c>
      <c r="F30">
        <f t="shared" si="4"/>
        <v>0</v>
      </c>
      <c r="G30">
        <f t="shared" si="4"/>
        <v>0</v>
      </c>
      <c r="H30">
        <f t="shared" si="4"/>
        <v>0</v>
      </c>
      <c r="I30">
        <f t="shared" si="4"/>
        <v>0</v>
      </c>
      <c r="J30">
        <f t="shared" si="4"/>
        <v>0</v>
      </c>
      <c r="K30">
        <f t="shared" si="4"/>
        <v>0</v>
      </c>
      <c r="L30">
        <f t="shared" si="4"/>
        <v>0</v>
      </c>
      <c r="M30">
        <f t="shared" si="4"/>
        <v>461</v>
      </c>
      <c r="N30">
        <f t="shared" si="4"/>
        <v>0</v>
      </c>
      <c r="O30">
        <f t="shared" si="4"/>
        <v>0</v>
      </c>
    </row>
    <row r="31" spans="1:2" ht="12.75">
      <c r="A31" s="2" t="s">
        <v>58</v>
      </c>
      <c r="B31" s="1" t="s">
        <v>59</v>
      </c>
    </row>
    <row r="32" spans="1:2" ht="12.75">
      <c r="A32" s="2" t="s">
        <v>60</v>
      </c>
      <c r="B32" s="1" t="s">
        <v>61</v>
      </c>
    </row>
    <row r="33" spans="1:2" ht="12.75">
      <c r="A33" s="2" t="s">
        <v>62</v>
      </c>
      <c r="B33" s="1" t="s">
        <v>63</v>
      </c>
    </row>
    <row r="34" spans="1:2" ht="12.75">
      <c r="A34" s="2" t="s">
        <v>64</v>
      </c>
      <c r="B34" s="1" t="s">
        <v>65</v>
      </c>
    </row>
    <row r="35" spans="1:2" ht="12.75">
      <c r="A35" s="2" t="s">
        <v>66</v>
      </c>
      <c r="B35" s="1" t="s">
        <v>67</v>
      </c>
    </row>
    <row r="36" spans="1:2" ht="12.75">
      <c r="A36" s="2" t="s">
        <v>68</v>
      </c>
      <c r="B36" s="1" t="s">
        <v>69</v>
      </c>
    </row>
    <row r="37" spans="1:15" ht="12.75">
      <c r="A37" s="2" t="s">
        <v>70</v>
      </c>
      <c r="B37" s="1" t="s">
        <v>71</v>
      </c>
      <c r="C37">
        <v>202</v>
      </c>
      <c r="O37">
        <v>202</v>
      </c>
    </row>
    <row r="38" spans="1:15" ht="12.75">
      <c r="A38" s="5" t="s">
        <v>72</v>
      </c>
      <c r="B38" s="10" t="s">
        <v>288</v>
      </c>
      <c r="C38">
        <f aca="true" t="shared" si="5" ref="C38:L38">SUM(C31:C37)</f>
        <v>202</v>
      </c>
      <c r="D38">
        <f t="shared" si="5"/>
        <v>0</v>
      </c>
      <c r="E38">
        <f t="shared" si="5"/>
        <v>0</v>
      </c>
      <c r="F38">
        <f t="shared" si="5"/>
        <v>0</v>
      </c>
      <c r="G38">
        <f t="shared" si="5"/>
        <v>0</v>
      </c>
      <c r="H38">
        <f t="shared" si="5"/>
        <v>0</v>
      </c>
      <c r="I38">
        <f t="shared" si="5"/>
        <v>0</v>
      </c>
      <c r="J38">
        <f t="shared" si="5"/>
        <v>0</v>
      </c>
      <c r="K38">
        <f t="shared" si="5"/>
        <v>0</v>
      </c>
      <c r="L38">
        <f t="shared" si="5"/>
        <v>0</v>
      </c>
      <c r="M38">
        <f>SUM(M31:M37)</f>
        <v>0</v>
      </c>
      <c r="N38">
        <f>SUM(N31:N37)</f>
        <v>0</v>
      </c>
      <c r="O38">
        <f>SUM(O31:O37)</f>
        <v>202</v>
      </c>
    </row>
    <row r="39" spans="1:13" ht="12.75">
      <c r="A39" s="2" t="s">
        <v>74</v>
      </c>
      <c r="B39" s="1" t="s">
        <v>75</v>
      </c>
      <c r="C39">
        <v>50</v>
      </c>
      <c r="M39">
        <v>50</v>
      </c>
    </row>
    <row r="40" spans="1:2" ht="12.75">
      <c r="A40" s="2" t="s">
        <v>76</v>
      </c>
      <c r="B40" s="1" t="s">
        <v>77</v>
      </c>
    </row>
    <row r="41" spans="1:15" ht="12.75">
      <c r="A41" s="5" t="s">
        <v>78</v>
      </c>
      <c r="B41" s="10" t="s">
        <v>289</v>
      </c>
      <c r="C41">
        <f>C39+C40</f>
        <v>50</v>
      </c>
      <c r="D41">
        <f aca="true" t="shared" si="6" ref="D41:L41">D39+D40</f>
        <v>0</v>
      </c>
      <c r="E41">
        <f t="shared" si="6"/>
        <v>0</v>
      </c>
      <c r="F41">
        <f t="shared" si="6"/>
        <v>0</v>
      </c>
      <c r="G41">
        <f t="shared" si="6"/>
        <v>0</v>
      </c>
      <c r="H41">
        <f t="shared" si="6"/>
        <v>0</v>
      </c>
      <c r="I41">
        <f t="shared" si="6"/>
        <v>0</v>
      </c>
      <c r="J41">
        <f t="shared" si="6"/>
        <v>0</v>
      </c>
      <c r="K41">
        <f t="shared" si="6"/>
        <v>0</v>
      </c>
      <c r="L41">
        <f t="shared" si="6"/>
        <v>0</v>
      </c>
      <c r="M41">
        <f>M39+M40</f>
        <v>50</v>
      </c>
      <c r="N41">
        <f>N39+N40</f>
        <v>0</v>
      </c>
      <c r="O41">
        <f>O39+O40</f>
        <v>0</v>
      </c>
    </row>
    <row r="42" spans="1:15" ht="12.75">
      <c r="A42" s="2" t="s">
        <v>80</v>
      </c>
      <c r="B42" s="1" t="s">
        <v>81</v>
      </c>
      <c r="C42">
        <v>199</v>
      </c>
      <c r="M42">
        <v>144</v>
      </c>
      <c r="O42">
        <v>55</v>
      </c>
    </row>
    <row r="43" spans="1:2" ht="12.75">
      <c r="A43" s="2" t="s">
        <v>82</v>
      </c>
      <c r="B43" s="1" t="s">
        <v>83</v>
      </c>
    </row>
    <row r="44" spans="1:2" ht="12.75">
      <c r="A44" s="2" t="s">
        <v>84</v>
      </c>
      <c r="B44" s="1" t="s">
        <v>85</v>
      </c>
    </row>
    <row r="45" spans="1:2" ht="12.75">
      <c r="A45" s="2" t="s">
        <v>86</v>
      </c>
      <c r="B45" s="1" t="s">
        <v>87</v>
      </c>
    </row>
    <row r="46" spans="1:2" ht="12.75">
      <c r="A46" s="2" t="s">
        <v>88</v>
      </c>
      <c r="B46" s="1" t="s">
        <v>89</v>
      </c>
    </row>
    <row r="47" spans="1:15" ht="12.75">
      <c r="A47" s="5" t="s">
        <v>90</v>
      </c>
      <c r="B47" s="10" t="s">
        <v>290</v>
      </c>
      <c r="C47">
        <f aca="true" t="shared" si="7" ref="C47:L47">SUM(C42:C46)</f>
        <v>199</v>
      </c>
      <c r="D47">
        <f t="shared" si="7"/>
        <v>0</v>
      </c>
      <c r="E47">
        <f t="shared" si="7"/>
        <v>0</v>
      </c>
      <c r="F47">
        <f t="shared" si="7"/>
        <v>0</v>
      </c>
      <c r="G47">
        <f t="shared" si="7"/>
        <v>0</v>
      </c>
      <c r="H47">
        <f t="shared" si="7"/>
        <v>0</v>
      </c>
      <c r="I47">
        <f t="shared" si="7"/>
        <v>0</v>
      </c>
      <c r="J47">
        <f t="shared" si="7"/>
        <v>0</v>
      </c>
      <c r="K47">
        <f t="shared" si="7"/>
        <v>0</v>
      </c>
      <c r="L47">
        <f t="shared" si="7"/>
        <v>0</v>
      </c>
      <c r="M47">
        <f>SUM(M42:M46)</f>
        <v>144</v>
      </c>
      <c r="N47">
        <f>SUM(N42:N46)</f>
        <v>0</v>
      </c>
      <c r="O47">
        <f>SUM(O42:O46)</f>
        <v>55</v>
      </c>
    </row>
    <row r="48" spans="1:15" ht="12.75">
      <c r="A48" s="5" t="s">
        <v>92</v>
      </c>
      <c r="B48" s="10" t="s">
        <v>291</v>
      </c>
      <c r="C48">
        <f aca="true" t="shared" si="8" ref="C48:O48">C27+C30+C38+C41+C47</f>
        <v>991</v>
      </c>
      <c r="D48">
        <f t="shared" si="8"/>
        <v>0</v>
      </c>
      <c r="E48">
        <f t="shared" si="8"/>
        <v>0</v>
      </c>
      <c r="F48">
        <f t="shared" si="8"/>
        <v>0</v>
      </c>
      <c r="G48">
        <f t="shared" si="8"/>
        <v>0</v>
      </c>
      <c r="H48">
        <f t="shared" si="8"/>
        <v>0</v>
      </c>
      <c r="I48">
        <f t="shared" si="8"/>
        <v>0</v>
      </c>
      <c r="J48">
        <f t="shared" si="8"/>
        <v>0</v>
      </c>
      <c r="K48">
        <f t="shared" si="8"/>
        <v>0</v>
      </c>
      <c r="L48">
        <f t="shared" si="8"/>
        <v>0</v>
      </c>
      <c r="M48">
        <f t="shared" si="8"/>
        <v>734</v>
      </c>
      <c r="N48">
        <f t="shared" si="8"/>
        <v>0</v>
      </c>
      <c r="O48">
        <f t="shared" si="8"/>
        <v>257</v>
      </c>
    </row>
    <row r="49" spans="1:2" ht="12.75">
      <c r="A49" s="2" t="s">
        <v>94</v>
      </c>
      <c r="B49" s="1" t="s">
        <v>95</v>
      </c>
    </row>
    <row r="50" spans="1:2" ht="12.75">
      <c r="A50" s="2" t="s">
        <v>96</v>
      </c>
      <c r="B50" s="1" t="s">
        <v>97</v>
      </c>
    </row>
    <row r="51" spans="1:2" ht="12.75">
      <c r="A51" s="2" t="s">
        <v>98</v>
      </c>
      <c r="B51" s="1" t="s">
        <v>99</v>
      </c>
    </row>
    <row r="52" spans="1:2" ht="12.75">
      <c r="A52" s="2" t="s">
        <v>100</v>
      </c>
      <c r="B52" s="1" t="s">
        <v>101</v>
      </c>
    </row>
    <row r="53" spans="1:2" ht="12.75">
      <c r="A53" s="2" t="s">
        <v>102</v>
      </c>
      <c r="B53" s="1" t="s">
        <v>103</v>
      </c>
    </row>
    <row r="54" spans="1:2" ht="12.75">
      <c r="A54" s="2" t="s">
        <v>104</v>
      </c>
      <c r="B54" s="1" t="s">
        <v>105</v>
      </c>
    </row>
    <row r="55" spans="1:2" ht="12.75">
      <c r="A55" s="2" t="s">
        <v>106</v>
      </c>
      <c r="B55" s="1" t="s">
        <v>107</v>
      </c>
    </row>
    <row r="56" spans="1:2" ht="12.75">
      <c r="A56" s="2" t="s">
        <v>108</v>
      </c>
      <c r="B56" s="1" t="s">
        <v>109</v>
      </c>
    </row>
    <row r="57" spans="1:15" ht="12.75">
      <c r="A57" s="5" t="s">
        <v>110</v>
      </c>
      <c r="B57" s="10" t="s">
        <v>292</v>
      </c>
      <c r="C57">
        <f aca="true" t="shared" si="9" ref="C57:L57">SUM(C49:C56)</f>
        <v>0</v>
      </c>
      <c r="D57">
        <f t="shared" si="9"/>
        <v>0</v>
      </c>
      <c r="E57">
        <f t="shared" si="9"/>
        <v>0</v>
      </c>
      <c r="F57">
        <f t="shared" si="9"/>
        <v>0</v>
      </c>
      <c r="G57">
        <f t="shared" si="9"/>
        <v>0</v>
      </c>
      <c r="H57">
        <f t="shared" si="9"/>
        <v>0</v>
      </c>
      <c r="I57">
        <f t="shared" si="9"/>
        <v>0</v>
      </c>
      <c r="J57">
        <f t="shared" si="9"/>
        <v>0</v>
      </c>
      <c r="K57">
        <f t="shared" si="9"/>
        <v>0</v>
      </c>
      <c r="L57">
        <f t="shared" si="9"/>
        <v>0</v>
      </c>
      <c r="M57">
        <f>SUM(M49:M56)</f>
        <v>0</v>
      </c>
      <c r="N57">
        <f>SUM(N49:N56)</f>
        <v>0</v>
      </c>
      <c r="O57">
        <f>SUM(O49:O56)</f>
        <v>0</v>
      </c>
    </row>
    <row r="58" spans="1:2" ht="12.75">
      <c r="A58" s="2" t="s">
        <v>112</v>
      </c>
      <c r="B58" s="1" t="s">
        <v>113</v>
      </c>
    </row>
    <row r="59" spans="1:2" ht="12.75">
      <c r="A59" s="2" t="s">
        <v>114</v>
      </c>
      <c r="B59" s="1" t="s">
        <v>115</v>
      </c>
    </row>
    <row r="60" spans="1:2" ht="25.5">
      <c r="A60" s="2" t="s">
        <v>116</v>
      </c>
      <c r="B60" s="1" t="s">
        <v>117</v>
      </c>
    </row>
    <row r="61" spans="1:2" ht="25.5">
      <c r="A61" s="2" t="s">
        <v>118</v>
      </c>
      <c r="B61" s="1" t="s">
        <v>119</v>
      </c>
    </row>
    <row r="62" spans="1:2" ht="25.5">
      <c r="A62" s="2" t="s">
        <v>120</v>
      </c>
      <c r="B62" s="1" t="s">
        <v>121</v>
      </c>
    </row>
    <row r="63" spans="1:2" ht="12.75">
      <c r="A63" s="2" t="s">
        <v>122</v>
      </c>
      <c r="B63" s="1" t="s">
        <v>123</v>
      </c>
    </row>
    <row r="64" spans="1:2" ht="25.5">
      <c r="A64" s="2" t="s">
        <v>124</v>
      </c>
      <c r="B64" s="1" t="s">
        <v>125</v>
      </c>
    </row>
    <row r="65" spans="1:2" ht="25.5">
      <c r="A65" s="2" t="s">
        <v>126</v>
      </c>
      <c r="B65" s="1" t="s">
        <v>127</v>
      </c>
    </row>
    <row r="66" spans="1:2" ht="12.75">
      <c r="A66" s="2" t="s">
        <v>128</v>
      </c>
      <c r="B66" s="1" t="s">
        <v>129</v>
      </c>
    </row>
    <row r="67" spans="1:2" ht="12.75">
      <c r="A67" s="2" t="s">
        <v>130</v>
      </c>
      <c r="B67" s="1" t="s">
        <v>131</v>
      </c>
    </row>
    <row r="68" spans="1:2" ht="12.75">
      <c r="A68" s="2" t="s">
        <v>132</v>
      </c>
      <c r="B68" s="1" t="s">
        <v>133</v>
      </c>
    </row>
    <row r="69" spans="1:2" ht="12.75">
      <c r="A69" s="2" t="s">
        <v>134</v>
      </c>
      <c r="B69" s="1" t="s">
        <v>135</v>
      </c>
    </row>
    <row r="70" spans="1:15" ht="12.75">
      <c r="A70" s="5" t="s">
        <v>136</v>
      </c>
      <c r="B70" s="10" t="s">
        <v>293</v>
      </c>
      <c r="C70">
        <f aca="true" t="shared" si="10" ref="C70:L70">SUM(C58:C69)</f>
        <v>0</v>
      </c>
      <c r="D70">
        <f t="shared" si="10"/>
        <v>0</v>
      </c>
      <c r="E70">
        <f t="shared" si="10"/>
        <v>0</v>
      </c>
      <c r="F70">
        <f t="shared" si="10"/>
        <v>0</v>
      </c>
      <c r="G70">
        <f t="shared" si="10"/>
        <v>0</v>
      </c>
      <c r="H70">
        <f t="shared" si="10"/>
        <v>0</v>
      </c>
      <c r="I70">
        <f t="shared" si="10"/>
        <v>0</v>
      </c>
      <c r="J70">
        <f t="shared" si="10"/>
        <v>0</v>
      </c>
      <c r="K70">
        <f t="shared" si="10"/>
        <v>0</v>
      </c>
      <c r="L70">
        <f t="shared" si="10"/>
        <v>0</v>
      </c>
      <c r="M70">
        <f>SUM(M58:M69)</f>
        <v>0</v>
      </c>
      <c r="N70">
        <f>SUM(N58:N69)</f>
        <v>0</v>
      </c>
      <c r="O70">
        <f>SUM(O58:O69)</f>
        <v>0</v>
      </c>
    </row>
    <row r="71" spans="1:2" ht="12.75">
      <c r="A71" s="2" t="s">
        <v>138</v>
      </c>
      <c r="B71" s="1" t="s">
        <v>139</v>
      </c>
    </row>
    <row r="72" spans="1:2" ht="12.75">
      <c r="A72" s="2" t="s">
        <v>140</v>
      </c>
      <c r="B72" s="1" t="s">
        <v>141</v>
      </c>
    </row>
    <row r="73" spans="1:2" ht="12.75">
      <c r="A73" s="2" t="s">
        <v>142</v>
      </c>
      <c r="B73" s="1" t="s">
        <v>143</v>
      </c>
    </row>
    <row r="74" spans="1:14" ht="12.75">
      <c r="A74" s="2" t="s">
        <v>144</v>
      </c>
      <c r="B74" s="1" t="s">
        <v>145</v>
      </c>
      <c r="C74">
        <v>551</v>
      </c>
      <c r="N74">
        <v>551</v>
      </c>
    </row>
    <row r="75" spans="1:2" ht="12.75">
      <c r="A75" s="2" t="s">
        <v>146</v>
      </c>
      <c r="B75" s="1" t="s">
        <v>147</v>
      </c>
    </row>
    <row r="76" spans="1:2" ht="12.75">
      <c r="A76" s="2" t="s">
        <v>148</v>
      </c>
      <c r="B76" s="1" t="s">
        <v>149</v>
      </c>
    </row>
    <row r="77" spans="1:14" ht="12.75">
      <c r="A77" s="2" t="s">
        <v>150</v>
      </c>
      <c r="B77" s="1" t="s">
        <v>151</v>
      </c>
      <c r="C77">
        <v>149</v>
      </c>
      <c r="N77">
        <v>149</v>
      </c>
    </row>
    <row r="78" spans="1:15" ht="12.75">
      <c r="A78" s="5" t="s">
        <v>152</v>
      </c>
      <c r="B78" s="10" t="s">
        <v>294</v>
      </c>
      <c r="C78">
        <f aca="true" t="shared" si="11" ref="C78:L78">SUM(C71:C77)</f>
        <v>700</v>
      </c>
      <c r="D78">
        <f t="shared" si="11"/>
        <v>0</v>
      </c>
      <c r="E78">
        <f t="shared" si="11"/>
        <v>0</v>
      </c>
      <c r="F78">
        <f t="shared" si="11"/>
        <v>0</v>
      </c>
      <c r="G78">
        <f t="shared" si="11"/>
        <v>0</v>
      </c>
      <c r="H78">
        <f t="shared" si="11"/>
        <v>0</v>
      </c>
      <c r="I78">
        <f t="shared" si="11"/>
        <v>0</v>
      </c>
      <c r="J78">
        <f t="shared" si="11"/>
        <v>0</v>
      </c>
      <c r="K78">
        <f t="shared" si="11"/>
        <v>0</v>
      </c>
      <c r="L78">
        <f t="shared" si="11"/>
        <v>0</v>
      </c>
      <c r="M78">
        <f>SUM(M71:M77)</f>
        <v>0</v>
      </c>
      <c r="N78">
        <f>SUM(N71:N77)</f>
        <v>700</v>
      </c>
      <c r="O78">
        <f>SUM(O71:O77)</f>
        <v>0</v>
      </c>
    </row>
    <row r="79" spans="1:2" ht="12.75">
      <c r="A79" s="2" t="s">
        <v>154</v>
      </c>
      <c r="B79" s="1" t="s">
        <v>155</v>
      </c>
    </row>
    <row r="80" spans="1:2" ht="12.75">
      <c r="A80" s="2" t="s">
        <v>156</v>
      </c>
      <c r="B80" s="1" t="s">
        <v>157</v>
      </c>
    </row>
    <row r="81" spans="1:2" ht="12.75">
      <c r="A81" s="2" t="s">
        <v>158</v>
      </c>
      <c r="B81" s="1" t="s">
        <v>159</v>
      </c>
    </row>
    <row r="82" spans="1:2" ht="12.75">
      <c r="A82" s="2" t="s">
        <v>160</v>
      </c>
      <c r="B82" s="1" t="s">
        <v>161</v>
      </c>
    </row>
    <row r="83" spans="1:15" ht="12.75">
      <c r="A83" s="5" t="s">
        <v>162</v>
      </c>
      <c r="B83" s="10" t="s">
        <v>295</v>
      </c>
      <c r="C83">
        <f aca="true" t="shared" si="12" ref="C83:L83">SUM(C79:C82)</f>
        <v>0</v>
      </c>
      <c r="D83">
        <f t="shared" si="12"/>
        <v>0</v>
      </c>
      <c r="E83">
        <f t="shared" si="12"/>
        <v>0</v>
      </c>
      <c r="F83">
        <f t="shared" si="12"/>
        <v>0</v>
      </c>
      <c r="G83">
        <f t="shared" si="12"/>
        <v>0</v>
      </c>
      <c r="H83">
        <f t="shared" si="12"/>
        <v>0</v>
      </c>
      <c r="I83">
        <f t="shared" si="12"/>
        <v>0</v>
      </c>
      <c r="J83">
        <f t="shared" si="12"/>
        <v>0</v>
      </c>
      <c r="K83">
        <f t="shared" si="12"/>
        <v>0</v>
      </c>
      <c r="L83">
        <f t="shared" si="12"/>
        <v>0</v>
      </c>
      <c r="M83">
        <f>SUM(M79:M82)</f>
        <v>0</v>
      </c>
      <c r="N83">
        <f>SUM(N79:N82)</f>
        <v>0</v>
      </c>
      <c r="O83">
        <f>SUM(O79:O82)</f>
        <v>0</v>
      </c>
    </row>
    <row r="84" spans="1:2" ht="25.5">
      <c r="A84" s="2" t="s">
        <v>164</v>
      </c>
      <c r="B84" s="1" t="s">
        <v>165</v>
      </c>
    </row>
    <row r="85" spans="1:2" ht="25.5">
      <c r="A85" s="2" t="s">
        <v>166</v>
      </c>
      <c r="B85" s="1" t="s">
        <v>167</v>
      </c>
    </row>
    <row r="86" spans="1:2" ht="25.5">
      <c r="A86" s="2" t="s">
        <v>168</v>
      </c>
      <c r="B86" s="1" t="s">
        <v>169</v>
      </c>
    </row>
    <row r="87" spans="1:2" ht="12.75">
      <c r="A87" s="2" t="s">
        <v>170</v>
      </c>
      <c r="B87" s="1" t="s">
        <v>171</v>
      </c>
    </row>
    <row r="88" spans="1:2" ht="25.5">
      <c r="A88" s="2" t="s">
        <v>172</v>
      </c>
      <c r="B88" s="1" t="s">
        <v>173</v>
      </c>
    </row>
    <row r="89" spans="1:2" ht="25.5">
      <c r="A89" s="2" t="s">
        <v>174</v>
      </c>
      <c r="B89" s="1" t="s">
        <v>175</v>
      </c>
    </row>
    <row r="90" spans="1:2" ht="12.75">
      <c r="A90" s="2" t="s">
        <v>176</v>
      </c>
      <c r="B90" s="1" t="s">
        <v>177</v>
      </c>
    </row>
    <row r="91" spans="1:2" ht="12.75">
      <c r="A91" s="2" t="s">
        <v>178</v>
      </c>
      <c r="B91" s="1" t="s">
        <v>179</v>
      </c>
    </row>
    <row r="92" spans="1:12" ht="12.75">
      <c r="A92" s="5" t="s">
        <v>180</v>
      </c>
      <c r="B92" s="10" t="s">
        <v>296</v>
      </c>
      <c r="C92">
        <f aca="true" t="shared" si="13" ref="C92:L92">SUM(C84:C91)</f>
        <v>0</v>
      </c>
      <c r="D92">
        <f t="shared" si="13"/>
        <v>0</v>
      </c>
      <c r="E92">
        <f t="shared" si="13"/>
        <v>0</v>
      </c>
      <c r="F92">
        <f t="shared" si="13"/>
        <v>0</v>
      </c>
      <c r="G92">
        <f t="shared" si="13"/>
        <v>0</v>
      </c>
      <c r="H92">
        <f t="shared" si="13"/>
        <v>0</v>
      </c>
      <c r="I92">
        <f t="shared" si="13"/>
        <v>0</v>
      </c>
      <c r="J92">
        <f t="shared" si="13"/>
        <v>0</v>
      </c>
      <c r="K92">
        <f t="shared" si="13"/>
        <v>0</v>
      </c>
      <c r="L92">
        <f t="shared" si="13"/>
        <v>0</v>
      </c>
    </row>
    <row r="93" spans="1:15" ht="12.75">
      <c r="A93" s="5" t="s">
        <v>182</v>
      </c>
      <c r="B93" s="10" t="s">
        <v>297</v>
      </c>
      <c r="C93">
        <f aca="true" t="shared" si="14" ref="C93:L93">C22+C23+C48+C57+C70+C78+C83+C92</f>
        <v>7399</v>
      </c>
      <c r="D93">
        <f t="shared" si="14"/>
        <v>0</v>
      </c>
      <c r="E93">
        <f t="shared" si="14"/>
        <v>0</v>
      </c>
      <c r="F93">
        <f t="shared" si="14"/>
        <v>0</v>
      </c>
      <c r="G93">
        <f t="shared" si="14"/>
        <v>0</v>
      </c>
      <c r="H93">
        <f t="shared" si="14"/>
        <v>0</v>
      </c>
      <c r="I93">
        <f t="shared" si="14"/>
        <v>0</v>
      </c>
      <c r="J93">
        <f t="shared" si="14"/>
        <v>0</v>
      </c>
      <c r="K93">
        <f t="shared" si="14"/>
        <v>0</v>
      </c>
      <c r="L93">
        <f t="shared" si="14"/>
        <v>0</v>
      </c>
      <c r="M93">
        <f>M22+M48+M57+M70+M78+M83+M92+M23</f>
        <v>5380</v>
      </c>
      <c r="N93">
        <f>N22+N48+N57+N70+N78+N83+N92+N23</f>
        <v>1127</v>
      </c>
      <c r="O93">
        <f>O22+O48+O57+O70+O78+O83+O92+O23</f>
        <v>892</v>
      </c>
    </row>
    <row r="94" spans="1:2" ht="12.75">
      <c r="A94" s="2" t="s">
        <v>1</v>
      </c>
      <c r="B94" s="1" t="s">
        <v>244</v>
      </c>
    </row>
    <row r="95" spans="1:2" ht="12.75">
      <c r="A95" s="2" t="s">
        <v>2</v>
      </c>
      <c r="B95" s="1" t="s">
        <v>245</v>
      </c>
    </row>
    <row r="96" spans="1:2" ht="12.75">
      <c r="A96" s="2" t="s">
        <v>3</v>
      </c>
      <c r="B96" s="1" t="s">
        <v>246</v>
      </c>
    </row>
    <row r="97" spans="1:15" ht="12.75">
      <c r="A97" s="5" t="s">
        <v>4</v>
      </c>
      <c r="B97" s="10" t="s">
        <v>304</v>
      </c>
      <c r="C97">
        <f>C94+C95+C96</f>
        <v>0</v>
      </c>
      <c r="D97">
        <f aca="true" t="shared" si="15" ref="D97:L97">D94+D95+D96</f>
        <v>0</v>
      </c>
      <c r="E97">
        <f t="shared" si="15"/>
        <v>0</v>
      </c>
      <c r="F97">
        <f t="shared" si="15"/>
        <v>0</v>
      </c>
      <c r="G97">
        <f t="shared" si="15"/>
        <v>0</v>
      </c>
      <c r="H97">
        <f t="shared" si="15"/>
        <v>0</v>
      </c>
      <c r="I97">
        <f t="shared" si="15"/>
        <v>0</v>
      </c>
      <c r="J97">
        <f t="shared" si="15"/>
        <v>0</v>
      </c>
      <c r="K97">
        <f t="shared" si="15"/>
        <v>0</v>
      </c>
      <c r="L97">
        <f t="shared" si="15"/>
        <v>0</v>
      </c>
      <c r="M97">
        <f>M94+M95+M96</f>
        <v>0</v>
      </c>
      <c r="N97">
        <f>N94+N95+N96</f>
        <v>0</v>
      </c>
      <c r="O97">
        <f>O94+O95+O96</f>
        <v>0</v>
      </c>
    </row>
    <row r="98" spans="1:2" ht="12.75">
      <c r="A98" s="2" t="s">
        <v>15</v>
      </c>
      <c r="B98" s="1" t="s">
        <v>247</v>
      </c>
    </row>
    <row r="99" spans="1:2" ht="12.75">
      <c r="A99" s="2" t="s">
        <v>17</v>
      </c>
      <c r="B99" s="1" t="s">
        <v>248</v>
      </c>
    </row>
    <row r="100" spans="1:2" ht="12.75">
      <c r="A100" s="2" t="s">
        <v>19</v>
      </c>
      <c r="B100" s="1" t="s">
        <v>249</v>
      </c>
    </row>
    <row r="101" spans="1:2" ht="12.75">
      <c r="A101" s="2" t="s">
        <v>5</v>
      </c>
      <c r="B101" s="1" t="s">
        <v>250</v>
      </c>
    </row>
    <row r="102" spans="1:15" ht="12.75">
      <c r="A102" s="5" t="s">
        <v>6</v>
      </c>
      <c r="B102" s="10" t="s">
        <v>305</v>
      </c>
      <c r="C102">
        <f>C98+C99+C100+C101</f>
        <v>0</v>
      </c>
      <c r="D102">
        <f aca="true" t="shared" si="16" ref="D102:L102">D98+D99+D100+D101</f>
        <v>0</v>
      </c>
      <c r="E102">
        <f t="shared" si="16"/>
        <v>0</v>
      </c>
      <c r="F102">
        <f t="shared" si="16"/>
        <v>0</v>
      </c>
      <c r="G102">
        <f t="shared" si="16"/>
        <v>0</v>
      </c>
      <c r="H102">
        <f t="shared" si="16"/>
        <v>0</v>
      </c>
      <c r="I102">
        <f t="shared" si="16"/>
        <v>0</v>
      </c>
      <c r="J102">
        <f t="shared" si="16"/>
        <v>0</v>
      </c>
      <c r="K102">
        <f t="shared" si="16"/>
        <v>0</v>
      </c>
      <c r="L102">
        <f t="shared" si="16"/>
        <v>0</v>
      </c>
      <c r="M102">
        <f>M98+M99+M100+M101</f>
        <v>0</v>
      </c>
      <c r="N102">
        <f>N98+N99+N100+N101</f>
        <v>0</v>
      </c>
      <c r="O102">
        <f>O98+O99+O100+O101</f>
        <v>0</v>
      </c>
    </row>
    <row r="103" spans="1:2" ht="12.75">
      <c r="A103" s="2" t="s">
        <v>23</v>
      </c>
      <c r="B103" s="1" t="s">
        <v>251</v>
      </c>
    </row>
    <row r="104" spans="1:2" ht="12.75">
      <c r="A104" s="2" t="s">
        <v>25</v>
      </c>
      <c r="B104" s="1" t="s">
        <v>252</v>
      </c>
    </row>
    <row r="105" spans="1:2" ht="12.75">
      <c r="A105" s="2" t="s">
        <v>27</v>
      </c>
      <c r="B105" s="1" t="s">
        <v>253</v>
      </c>
    </row>
    <row r="106" spans="1:2" ht="12.75">
      <c r="A106" s="2" t="s">
        <v>29</v>
      </c>
      <c r="B106" s="1" t="s">
        <v>254</v>
      </c>
    </row>
    <row r="107" spans="1:2" ht="12.75">
      <c r="A107" s="2" t="s">
        <v>31</v>
      </c>
      <c r="B107" s="1" t="s">
        <v>255</v>
      </c>
    </row>
    <row r="108" spans="1:2" ht="12.75">
      <c r="A108" s="2" t="s">
        <v>33</v>
      </c>
      <c r="B108" s="1" t="s">
        <v>256</v>
      </c>
    </row>
    <row r="109" spans="1:15" ht="12.75">
      <c r="A109" s="5" t="s">
        <v>35</v>
      </c>
      <c r="B109" s="10" t="s">
        <v>306</v>
      </c>
      <c r="C109">
        <f>C97+C102+C103+C104+C105+C106+C107+C108</f>
        <v>0</v>
      </c>
      <c r="D109">
        <f aca="true" t="shared" si="17" ref="D109:L109">D97+D102+D103+D104+D105+D106+D107+D108</f>
        <v>0</v>
      </c>
      <c r="E109">
        <f t="shared" si="17"/>
        <v>0</v>
      </c>
      <c r="F109">
        <f t="shared" si="17"/>
        <v>0</v>
      </c>
      <c r="G109">
        <f t="shared" si="17"/>
        <v>0</v>
      </c>
      <c r="H109">
        <f t="shared" si="17"/>
        <v>0</v>
      </c>
      <c r="I109">
        <f t="shared" si="17"/>
        <v>0</v>
      </c>
      <c r="J109">
        <f t="shared" si="17"/>
        <v>0</v>
      </c>
      <c r="K109">
        <f t="shared" si="17"/>
        <v>0</v>
      </c>
      <c r="L109">
        <f t="shared" si="17"/>
        <v>0</v>
      </c>
      <c r="M109">
        <f>M97+M102+M103+M104+M105+M106+M107+M108</f>
        <v>0</v>
      </c>
      <c r="N109">
        <f>N97+N102+N103+N104+N105+N106+N107+N108</f>
        <v>0</v>
      </c>
      <c r="O109">
        <f>O97+O102+O103+O104+O105+O106+O107+O108</f>
        <v>0</v>
      </c>
    </row>
    <row r="110" spans="1:2" ht="12.75">
      <c r="A110" s="2" t="s">
        <v>37</v>
      </c>
      <c r="B110" s="1" t="s">
        <v>257</v>
      </c>
    </row>
    <row r="111" spans="1:2" ht="12.75">
      <c r="A111" s="2" t="s">
        <v>0</v>
      </c>
      <c r="B111" s="1" t="s">
        <v>258</v>
      </c>
    </row>
    <row r="112" spans="1:2" ht="12.75">
      <c r="A112" s="2" t="s">
        <v>40</v>
      </c>
      <c r="B112" s="1" t="s">
        <v>259</v>
      </c>
    </row>
    <row r="113" spans="1:2" ht="12.75">
      <c r="A113" s="2" t="s">
        <v>42</v>
      </c>
      <c r="B113" s="1" t="s">
        <v>260</v>
      </c>
    </row>
    <row r="114" spans="1:15" ht="12.75">
      <c r="A114" s="5" t="s">
        <v>44</v>
      </c>
      <c r="B114" s="10" t="s">
        <v>307</v>
      </c>
      <c r="C114">
        <f>C110+C111+C112+C113</f>
        <v>0</v>
      </c>
      <c r="D114">
        <f aca="true" t="shared" si="18" ref="D114:L114">D110+D111+D112+D113</f>
        <v>0</v>
      </c>
      <c r="E114">
        <f t="shared" si="18"/>
        <v>0</v>
      </c>
      <c r="F114">
        <f t="shared" si="18"/>
        <v>0</v>
      </c>
      <c r="G114">
        <f t="shared" si="18"/>
        <v>0</v>
      </c>
      <c r="H114">
        <f t="shared" si="18"/>
        <v>0</v>
      </c>
      <c r="I114">
        <f t="shared" si="18"/>
        <v>0</v>
      </c>
      <c r="J114">
        <f t="shared" si="18"/>
        <v>0</v>
      </c>
      <c r="K114">
        <f t="shared" si="18"/>
        <v>0</v>
      </c>
      <c r="L114">
        <f t="shared" si="18"/>
        <v>0</v>
      </c>
      <c r="M114">
        <f>M110+M111+M112+M113</f>
        <v>0</v>
      </c>
      <c r="N114">
        <f>N110+N111+N112+N113</f>
        <v>0</v>
      </c>
      <c r="O114">
        <f>O110+O111+O112+O113</f>
        <v>0</v>
      </c>
    </row>
    <row r="115" spans="1:2" ht="12.75">
      <c r="A115" s="2" t="s">
        <v>46</v>
      </c>
      <c r="B115" s="1" t="s">
        <v>261</v>
      </c>
    </row>
    <row r="116" spans="1:15" ht="12.75">
      <c r="A116" s="5" t="s">
        <v>48</v>
      </c>
      <c r="B116" s="10" t="s">
        <v>308</v>
      </c>
      <c r="C116">
        <f>C109+C114+C115</f>
        <v>0</v>
      </c>
      <c r="D116">
        <f aca="true" t="shared" si="19" ref="D116:L116">D109+D114+D115</f>
        <v>0</v>
      </c>
      <c r="E116">
        <f t="shared" si="19"/>
        <v>0</v>
      </c>
      <c r="F116">
        <f t="shared" si="19"/>
        <v>0</v>
      </c>
      <c r="G116">
        <f t="shared" si="19"/>
        <v>0</v>
      </c>
      <c r="H116">
        <f t="shared" si="19"/>
        <v>0</v>
      </c>
      <c r="I116">
        <f t="shared" si="19"/>
        <v>0</v>
      </c>
      <c r="J116">
        <f t="shared" si="19"/>
        <v>0</v>
      </c>
      <c r="K116">
        <f t="shared" si="19"/>
        <v>0</v>
      </c>
      <c r="L116">
        <f t="shared" si="19"/>
        <v>0</v>
      </c>
      <c r="M116">
        <f>M109+M114+M115</f>
        <v>0</v>
      </c>
      <c r="N116">
        <f>N109+N114+N115</f>
        <v>0</v>
      </c>
      <c r="O116">
        <f>O109+O114+O115</f>
        <v>0</v>
      </c>
    </row>
    <row r="117" spans="2:17" ht="12.75">
      <c r="B117" s="10" t="s">
        <v>309</v>
      </c>
      <c r="C117" s="11">
        <f aca="true" t="shared" si="20" ref="C117:O117">C93+C116</f>
        <v>7399</v>
      </c>
      <c r="D117" s="11">
        <f t="shared" si="20"/>
        <v>0</v>
      </c>
      <c r="E117" s="11">
        <f t="shared" si="20"/>
        <v>0</v>
      </c>
      <c r="F117" s="11">
        <f t="shared" si="20"/>
        <v>0</v>
      </c>
      <c r="G117" s="11">
        <f t="shared" si="20"/>
        <v>0</v>
      </c>
      <c r="H117" s="11">
        <f t="shared" si="20"/>
        <v>0</v>
      </c>
      <c r="I117" s="11">
        <f t="shared" si="20"/>
        <v>0</v>
      </c>
      <c r="J117" s="11">
        <f t="shared" si="20"/>
        <v>0</v>
      </c>
      <c r="K117" s="11">
        <f t="shared" si="20"/>
        <v>0</v>
      </c>
      <c r="L117" s="11">
        <f t="shared" si="20"/>
        <v>0</v>
      </c>
      <c r="M117" s="11">
        <f t="shared" si="20"/>
        <v>5380</v>
      </c>
      <c r="N117" s="11">
        <f t="shared" si="20"/>
        <v>1127</v>
      </c>
      <c r="O117" s="11">
        <f t="shared" si="20"/>
        <v>892</v>
      </c>
      <c r="P117" s="11"/>
      <c r="Q117" s="11"/>
    </row>
  </sheetData>
  <sheetProtection/>
  <mergeCells count="2">
    <mergeCell ref="A1:B1"/>
    <mergeCell ref="A2:B2"/>
  </mergeCells>
  <printOptions gridLines="1"/>
  <pageMargins left="0.2755905511811024" right="0.35433070866141736" top="0.4724409448818898" bottom="0.7480314960629921" header="0.31496062992125984" footer="0.3149606299212598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Social</cp:lastModifiedBy>
  <cp:lastPrinted>2016-02-25T14:08:58Z</cp:lastPrinted>
  <dcterms:created xsi:type="dcterms:W3CDTF">2014-01-13T16:29:21Z</dcterms:created>
  <dcterms:modified xsi:type="dcterms:W3CDTF">2016-03-22T14:28:49Z</dcterms:modified>
  <cp:category/>
  <cp:version/>
  <cp:contentType/>
  <cp:contentStatus/>
</cp:coreProperties>
</file>