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Tartalék össz" sheetId="1" r:id="rId1"/>
    <sheet name="Célonként" sheetId="2" r:id="rId2"/>
  </sheets>
  <definedNames/>
  <calcPr fullCalcOnLoad="1"/>
</workbook>
</file>

<file path=xl/sharedStrings.xml><?xml version="1.0" encoding="utf-8"?>
<sst xmlns="http://schemas.openxmlformats.org/spreadsheetml/2006/main" count="142" uniqueCount="61">
  <si>
    <t>Sor-sz.</t>
  </si>
  <si>
    <t>1.</t>
  </si>
  <si>
    <t>Összesen</t>
  </si>
  <si>
    <t>Feladat/cél</t>
  </si>
  <si>
    <t>Működési tartalék</t>
  </si>
  <si>
    <t>Általános tartalék</t>
  </si>
  <si>
    <t>2.</t>
  </si>
  <si>
    <t>Felhalmozási tartalék</t>
  </si>
  <si>
    <t>Céltartalék (pályázatok önrésze)</t>
  </si>
  <si>
    <t>Céltartalék (Vis maior alap)</t>
  </si>
  <si>
    <t>Madaras Önkormányzat 2016. évi tartalékai</t>
  </si>
  <si>
    <t>2016. évi előirányzat      Forintban</t>
  </si>
  <si>
    <t xml:space="preserve">        Céltartalék (Egyedi támogatási keret)</t>
  </si>
  <si>
    <t>Főkönyvi szám</t>
  </si>
  <si>
    <t>COFOG</t>
  </si>
  <si>
    <t>Megjegyzés</t>
  </si>
  <si>
    <t>Dátum</t>
  </si>
  <si>
    <t>Összeg</t>
  </si>
  <si>
    <t>Működési</t>
  </si>
  <si>
    <t>Felhalmozási</t>
  </si>
  <si>
    <t>055131</t>
  </si>
  <si>
    <t>013350</t>
  </si>
  <si>
    <t>Eredeti előirányzat</t>
  </si>
  <si>
    <t>2015. évi maradvány igénybevétele (Önkormányzat 724397 törzsszám)</t>
  </si>
  <si>
    <t>2016. évi finanszírozási előleg visszavonás</t>
  </si>
  <si>
    <t>2014. évi beszámoló után visszafizetendő támogatás</t>
  </si>
  <si>
    <t>Napköziotthon villanyszerelés (dugaljkészítés számítógépes rendszerhez)</t>
  </si>
  <si>
    <t>Iskola villanyszerelés (Digitális tábla üzembehelyezés)</t>
  </si>
  <si>
    <t>Apríték tárolóra villámhárító készítés</t>
  </si>
  <si>
    <t>Iskola pályázat kiegészítő munkák</t>
  </si>
  <si>
    <t>Apríték tároló villámvédelmi rendszer kiviteli munkáinak műszaki vezetési díja</t>
  </si>
  <si>
    <t xml:space="preserve">MTZ komplett klíma Rendszám: YKD-212 </t>
  </si>
  <si>
    <t>Stefánovics Réka átsorolása</t>
  </si>
  <si>
    <t>Máté György illetménykiegészítése</t>
  </si>
  <si>
    <t>2015. évi beszámolóban kimutatott (Előző évi állami támogatás visszafizetés)</t>
  </si>
  <si>
    <t>Búzavirág Nyugdíjasklub Egyesület támogatása</t>
  </si>
  <si>
    <t>BÁCSKAPU üzletrész vétel (Tóth-Godó Valéria)</t>
  </si>
  <si>
    <t>Asztalos műhely kialakítása (villanyszerelés)</t>
  </si>
  <si>
    <t>Tartalékok összesen</t>
  </si>
  <si>
    <t>Lovász Bálint szakmai gyakorlat</t>
  </si>
  <si>
    <t>Iskolás Gyermekekért Közalapítvány működési támogatás</t>
  </si>
  <si>
    <t>Normatív támogatás Pótigény - Lemondás októberi felmérés alapján</t>
  </si>
  <si>
    <t>Dózsa György utca 2. szám alatti ingatlan tetőszerkezetének felújítása</t>
  </si>
  <si>
    <t>Egészségközpont beruházás (villanyóra szekrény)</t>
  </si>
  <si>
    <t>Üzemeltetési anyag</t>
  </si>
  <si>
    <t>egyéb szolgáltatás</t>
  </si>
  <si>
    <t>Betonkészítő üzem kialakításának elektromos szerelése</t>
  </si>
  <si>
    <t>Asztalos műhely kialakításának elektromos szerelése</t>
  </si>
  <si>
    <t>áfa befizetés</t>
  </si>
  <si>
    <t>Madarasi sportpálya öltöző felújítása</t>
  </si>
  <si>
    <t>Egyéb szolgáltatás</t>
  </si>
  <si>
    <t>Gyermekvédelmi Erzsébet-utalvány (Karácsony)</t>
  </si>
  <si>
    <t>Fűtési rendszer javítása Családsegítés</t>
  </si>
  <si>
    <t>Települési támogatás (karácsonyi segély)</t>
  </si>
  <si>
    <t xml:space="preserve">Támogatás pótigény - lemondás (október 1.) </t>
  </si>
  <si>
    <t>Tartalék felhasználás rovatok közötti rendezésre</t>
  </si>
  <si>
    <t>Rovatok közötti átvezetés (szociális ágazati pótlék visszafizetése)</t>
  </si>
  <si>
    <t>Költségvetési támogatás pótigény</t>
  </si>
  <si>
    <t>Egyéb dologi kiadás</t>
  </si>
  <si>
    <t>7.  melléklet  a    3/2017. (IV. 18.) önkormányzati rendelethez</t>
  </si>
  <si>
    <t>7/a.  melléklet  a   3 /2017. (IV. 18.)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</si>
</sst>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yyyy\.mm\.dd\."/>
    <numFmt numFmtId="176" formatCode="[$-40E]yyyy\.\ mmmm\ d\.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14" fontId="8" fillId="0" borderId="13" xfId="0" applyNumberFormat="1" applyFont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75" fontId="0" fillId="0" borderId="15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175" fontId="0" fillId="0" borderId="17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175" fontId="0" fillId="0" borderId="19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175" fontId="7" fillId="0" borderId="13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75" fontId="0" fillId="0" borderId="13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175" fontId="0" fillId="0" borderId="13" xfId="0" applyNumberFormat="1" applyFont="1" applyBorder="1" applyAlignment="1" applyProtection="1">
      <alignment vertical="center"/>
      <protection/>
    </xf>
    <xf numFmtId="3" fontId="0" fillId="0" borderId="13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75" fontId="0" fillId="0" borderId="13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left" wrapText="1" indent="2"/>
    </xf>
    <xf numFmtId="0" fontId="6" fillId="0" borderId="22" xfId="0" applyFont="1" applyBorder="1" applyAlignment="1">
      <alignment horizontal="left" wrapText="1" indent="2"/>
    </xf>
    <xf numFmtId="0" fontId="6" fillId="0" borderId="23" xfId="0" applyFont="1" applyBorder="1" applyAlignment="1">
      <alignment horizontal="left" wrapText="1" indent="2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 indent="2"/>
    </xf>
    <xf numFmtId="0" fontId="7" fillId="0" borderId="23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 wrapText="1"/>
    </xf>
    <xf numFmtId="3" fontId="0" fillId="0" borderId="22" xfId="0" applyNumberFormat="1" applyBorder="1" applyAlignment="1">
      <alignment horizontal="right" wrapText="1"/>
    </xf>
    <xf numFmtId="0" fontId="5" fillId="0" borderId="13" xfId="0" applyFont="1" applyBorder="1" applyAlignment="1">
      <alignment horizontal="left" indent="2"/>
    </xf>
    <xf numFmtId="0" fontId="6" fillId="0" borderId="27" xfId="0" applyFont="1" applyBorder="1" applyAlignment="1">
      <alignment horizontal="lef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wrapText="1" indent="2"/>
    </xf>
    <xf numFmtId="0" fontId="0" fillId="0" borderId="22" xfId="0" applyBorder="1" applyAlignment="1">
      <alignment horizontal="left" wrapText="1" indent="2"/>
    </xf>
    <xf numFmtId="0" fontId="0" fillId="0" borderId="23" xfId="0" applyBorder="1" applyAlignment="1">
      <alignment horizontal="left" wrapText="1" indent="2"/>
    </xf>
    <xf numFmtId="0" fontId="5" fillId="0" borderId="14" xfId="0" applyFont="1" applyBorder="1" applyAlignment="1">
      <alignment horizontal="left" indent="2"/>
    </xf>
    <xf numFmtId="0" fontId="0" fillId="0" borderId="22" xfId="0" applyFont="1" applyBorder="1" applyAlignment="1">
      <alignment horizontal="left" indent="2"/>
    </xf>
    <xf numFmtId="0" fontId="0" fillId="0" borderId="23" xfId="0" applyFont="1" applyBorder="1" applyAlignment="1">
      <alignment horizontal="left" indent="2"/>
    </xf>
    <xf numFmtId="3" fontId="0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 wrapText="1"/>
    </xf>
    <xf numFmtId="3" fontId="7" fillId="0" borderId="22" xfId="0" applyNumberFormat="1" applyFont="1" applyBorder="1" applyAlignment="1">
      <alignment horizontal="right" wrapText="1"/>
    </xf>
    <xf numFmtId="0" fontId="7" fillId="0" borderId="13" xfId="0" applyFont="1" applyBorder="1" applyAlignment="1" applyProtection="1">
      <alignment horizontal="left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1"/>
  <sheetViews>
    <sheetView tabSelected="1" zoomScalePageLayoutView="0" workbookViewId="0" topLeftCell="A1">
      <selection activeCell="A8" sqref="A8:G8"/>
    </sheetView>
  </sheetViews>
  <sheetFormatPr defaultColWidth="9.140625" defaultRowHeight="12.75"/>
  <cols>
    <col min="1" max="1" width="4.00390625" style="0" customWidth="1"/>
    <col min="4" max="4" width="68.57421875" style="0" customWidth="1"/>
    <col min="5" max="5" width="4.7109375" style="0" customWidth="1"/>
    <col min="6" max="6" width="4.28125" style="0" customWidth="1"/>
    <col min="7" max="7" width="5.7109375" style="0" customWidth="1"/>
  </cols>
  <sheetData>
    <row r="3" spans="1:9" ht="12.75" customHeight="1">
      <c r="A3" s="1"/>
      <c r="B3" s="1"/>
      <c r="C3" s="1"/>
      <c r="D3" s="1"/>
      <c r="E3" s="1"/>
      <c r="F3" s="1"/>
      <c r="G3" s="9"/>
      <c r="H3" s="9"/>
      <c r="I3" s="9"/>
    </row>
    <row r="4" spans="1:9" ht="12.75">
      <c r="A4" s="1"/>
      <c r="B4" s="1"/>
      <c r="C4" s="1"/>
      <c r="D4" s="1"/>
      <c r="E4" s="1"/>
      <c r="F4" s="1"/>
      <c r="G4" s="2"/>
      <c r="H4" s="2"/>
      <c r="I4" s="2"/>
    </row>
    <row r="5" spans="1:9" ht="12.75">
      <c r="A5" s="1"/>
      <c r="B5" s="1"/>
      <c r="C5" s="1"/>
      <c r="D5" s="1"/>
      <c r="E5" s="1"/>
      <c r="F5" s="1"/>
      <c r="G5" s="2"/>
      <c r="H5" s="2"/>
      <c r="I5" s="2"/>
    </row>
    <row r="6" spans="1:15" ht="12.75">
      <c r="A6" s="1"/>
      <c r="B6" s="1"/>
      <c r="C6" s="1"/>
      <c r="D6" s="1"/>
      <c r="E6" s="1"/>
      <c r="F6" s="1"/>
      <c r="G6" s="1"/>
      <c r="H6" s="10"/>
      <c r="I6" s="10"/>
      <c r="J6" s="11"/>
      <c r="K6" s="11"/>
      <c r="L6" s="11"/>
      <c r="M6" s="11"/>
      <c r="N6" s="11"/>
      <c r="O6" s="11"/>
    </row>
    <row r="7" spans="1:15" ht="12.75" customHeight="1">
      <c r="A7" s="51" t="s">
        <v>59</v>
      </c>
      <c r="B7" s="51"/>
      <c r="C7" s="51"/>
      <c r="D7" s="51"/>
      <c r="E7" s="51"/>
      <c r="F7" s="51"/>
      <c r="G7" s="51"/>
      <c r="H7" s="12"/>
      <c r="I7" s="12"/>
      <c r="J7" s="11"/>
      <c r="K7" s="11"/>
      <c r="L7" s="11"/>
      <c r="M7" s="11"/>
      <c r="N7" s="11"/>
      <c r="O7" s="11"/>
    </row>
    <row r="8" spans="1:15" ht="12.75" customHeight="1">
      <c r="A8" s="51" t="s">
        <v>10</v>
      </c>
      <c r="B8" s="51"/>
      <c r="C8" s="51"/>
      <c r="D8" s="51"/>
      <c r="E8" s="51"/>
      <c r="F8" s="51"/>
      <c r="G8" s="51"/>
      <c r="H8" s="12"/>
      <c r="I8" s="12"/>
      <c r="J8" s="11"/>
      <c r="K8" s="11"/>
      <c r="L8" s="11"/>
      <c r="M8" s="11"/>
      <c r="N8" s="11"/>
      <c r="O8" s="11"/>
    </row>
    <row r="9" spans="1:15" ht="12.75" customHeight="1">
      <c r="A9" s="3"/>
      <c r="B9" s="3"/>
      <c r="C9" s="3"/>
      <c r="D9" s="3"/>
      <c r="E9" s="3"/>
      <c r="F9" s="3"/>
      <c r="G9" s="3"/>
      <c r="H9" s="12"/>
      <c r="I9" s="12"/>
      <c r="J9" s="11"/>
      <c r="K9" s="11"/>
      <c r="L9" s="11"/>
      <c r="M9" s="11"/>
      <c r="N9" s="11"/>
      <c r="O9" s="11"/>
    </row>
    <row r="10" spans="1:15" ht="12.75" customHeight="1">
      <c r="A10" s="3"/>
      <c r="B10" s="3"/>
      <c r="C10" s="3"/>
      <c r="D10" s="3"/>
      <c r="E10" s="3"/>
      <c r="F10" s="3"/>
      <c r="G10" s="3"/>
      <c r="H10" s="12"/>
      <c r="I10" s="12"/>
      <c r="J10" s="11"/>
      <c r="K10" s="11"/>
      <c r="L10" s="11"/>
      <c r="M10" s="11"/>
      <c r="N10" s="11"/>
      <c r="O10" s="11"/>
    </row>
    <row r="11" spans="1:15" ht="12.75" customHeight="1">
      <c r="A11" s="3"/>
      <c r="B11" s="3"/>
      <c r="C11" s="3"/>
      <c r="D11" s="3"/>
      <c r="E11" s="3"/>
      <c r="F11" s="3"/>
      <c r="G11" s="3"/>
      <c r="H11" s="12"/>
      <c r="I11" s="12"/>
      <c r="J11" s="11"/>
      <c r="K11" s="11"/>
      <c r="L11" s="11"/>
      <c r="M11" s="11"/>
      <c r="N11" s="11"/>
      <c r="O11" s="11"/>
    </row>
    <row r="12" spans="1:15" ht="12.75" customHeight="1">
      <c r="A12" s="3"/>
      <c r="B12" s="3"/>
      <c r="C12" s="3"/>
      <c r="D12" s="3"/>
      <c r="E12" s="3"/>
      <c r="F12" s="3"/>
      <c r="G12" s="3"/>
      <c r="H12" s="12"/>
      <c r="I12" s="12"/>
      <c r="J12" s="11"/>
      <c r="K12" s="11"/>
      <c r="L12" s="11"/>
      <c r="M12" s="11"/>
      <c r="N12" s="11"/>
      <c r="O12" s="11"/>
    </row>
    <row r="13" spans="1:15" ht="12.75" customHeight="1">
      <c r="A13" s="3"/>
      <c r="B13" s="3"/>
      <c r="C13" s="3"/>
      <c r="D13" s="3"/>
      <c r="E13" s="3"/>
      <c r="F13" s="3"/>
      <c r="G13" s="3"/>
      <c r="H13" s="12"/>
      <c r="I13" s="12"/>
      <c r="J13" s="11"/>
      <c r="K13" s="11"/>
      <c r="L13" s="11"/>
      <c r="M13" s="11"/>
      <c r="N13" s="11"/>
      <c r="O13" s="11"/>
    </row>
    <row r="14" spans="1:15" ht="12.75" customHeight="1">
      <c r="A14" s="3"/>
      <c r="B14" s="3"/>
      <c r="C14" s="3"/>
      <c r="D14" s="3"/>
      <c r="E14" s="3"/>
      <c r="F14" s="3"/>
      <c r="G14" s="3"/>
      <c r="H14" s="12"/>
      <c r="I14" s="12"/>
      <c r="J14" s="11"/>
      <c r="K14" s="11"/>
      <c r="L14" s="11"/>
      <c r="M14" s="11"/>
      <c r="N14" s="11"/>
      <c r="O14" s="11"/>
    </row>
    <row r="15" spans="1:15" ht="12.75" customHeight="1">
      <c r="A15" s="3"/>
      <c r="B15" s="3"/>
      <c r="C15" s="3"/>
      <c r="D15" s="3"/>
      <c r="E15" s="3"/>
      <c r="F15" s="3"/>
      <c r="G15" s="3"/>
      <c r="H15" s="12"/>
      <c r="I15" s="12"/>
      <c r="J15" s="11"/>
      <c r="K15" s="11"/>
      <c r="L15" s="11"/>
      <c r="M15" s="11"/>
      <c r="N15" s="11"/>
      <c r="O15" s="11"/>
    </row>
    <row r="16" spans="1:15" ht="12.75" customHeight="1">
      <c r="A16" s="3"/>
      <c r="B16" s="3"/>
      <c r="C16" s="3"/>
      <c r="D16" s="3"/>
      <c r="E16" s="3"/>
      <c r="F16" s="3"/>
      <c r="G16" s="3"/>
      <c r="H16" s="12"/>
      <c r="I16" s="12"/>
      <c r="J16" s="11"/>
      <c r="K16" s="11"/>
      <c r="L16" s="11"/>
      <c r="M16" s="11"/>
      <c r="N16" s="11"/>
      <c r="O16" s="11"/>
    </row>
    <row r="17" spans="1:15" ht="13.5" thickBot="1">
      <c r="A17" s="1"/>
      <c r="B17" s="1"/>
      <c r="C17" s="1"/>
      <c r="D17" s="1"/>
      <c r="E17" s="1"/>
      <c r="F17" s="1"/>
      <c r="G17" s="1"/>
      <c r="H17" s="7"/>
      <c r="I17" s="7"/>
      <c r="J17" s="11"/>
      <c r="K17" s="11"/>
      <c r="L17" s="11"/>
      <c r="M17" s="11"/>
      <c r="N17" s="11"/>
      <c r="O17" s="11"/>
    </row>
    <row r="18" spans="1:15" ht="13.5" customHeight="1" thickTop="1">
      <c r="A18" s="55" t="s">
        <v>0</v>
      </c>
      <c r="B18" s="57" t="s">
        <v>3</v>
      </c>
      <c r="C18" s="57"/>
      <c r="D18" s="57"/>
      <c r="E18" s="57" t="s">
        <v>11</v>
      </c>
      <c r="F18" s="57"/>
      <c r="G18" s="61"/>
      <c r="H18" s="13"/>
      <c r="I18" s="11"/>
      <c r="J18" s="11"/>
      <c r="K18" s="11"/>
      <c r="L18" s="11"/>
      <c r="M18" s="11"/>
      <c r="N18" s="11"/>
      <c r="O18" s="11"/>
    </row>
    <row r="19" spans="1:15" ht="12.75">
      <c r="A19" s="56"/>
      <c r="B19" s="58"/>
      <c r="C19" s="58"/>
      <c r="D19" s="58"/>
      <c r="E19" s="58"/>
      <c r="F19" s="58"/>
      <c r="G19" s="62"/>
      <c r="H19" s="13"/>
      <c r="I19" s="11"/>
      <c r="J19" s="11"/>
      <c r="K19" s="11"/>
      <c r="L19" s="11"/>
      <c r="M19" s="11"/>
      <c r="N19" s="11"/>
      <c r="O19" s="11"/>
    </row>
    <row r="20" spans="1:15" ht="12.75">
      <c r="A20" s="56"/>
      <c r="B20" s="58"/>
      <c r="C20" s="58"/>
      <c r="D20" s="58"/>
      <c r="E20" s="58"/>
      <c r="F20" s="58"/>
      <c r="G20" s="62"/>
      <c r="H20" s="13"/>
      <c r="I20" s="11"/>
      <c r="J20" s="11"/>
      <c r="K20" s="11"/>
      <c r="L20" s="11"/>
      <c r="M20" s="11"/>
      <c r="N20" s="11"/>
      <c r="O20" s="11"/>
    </row>
    <row r="21" spans="1:15" ht="12.75">
      <c r="A21" s="56"/>
      <c r="B21" s="58"/>
      <c r="C21" s="58"/>
      <c r="D21" s="58"/>
      <c r="E21" s="58"/>
      <c r="F21" s="58"/>
      <c r="G21" s="62"/>
      <c r="H21" s="13"/>
      <c r="I21" s="11"/>
      <c r="J21" s="11"/>
      <c r="K21" s="11"/>
      <c r="L21" s="11"/>
      <c r="M21" s="11"/>
      <c r="N21" s="11"/>
      <c r="O21" s="11"/>
    </row>
    <row r="22" spans="1:15" ht="37.5" customHeight="1">
      <c r="A22" s="8" t="s">
        <v>1</v>
      </c>
      <c r="B22" s="52" t="s">
        <v>4</v>
      </c>
      <c r="C22" s="53"/>
      <c r="D22" s="54"/>
      <c r="E22" s="59">
        <f>SUM(E23:G25)</f>
        <v>16019953</v>
      </c>
      <c r="F22" s="60"/>
      <c r="G22" s="60"/>
      <c r="H22" s="13"/>
      <c r="I22" s="11"/>
      <c r="J22" s="11"/>
      <c r="K22" s="11"/>
      <c r="L22" s="11"/>
      <c r="M22" s="11"/>
      <c r="N22" s="11"/>
      <c r="O22" s="11"/>
    </row>
    <row r="23" spans="1:15" ht="24" customHeight="1">
      <c r="A23" s="4"/>
      <c r="B23" s="72" t="s">
        <v>5</v>
      </c>
      <c r="C23" s="72"/>
      <c r="D23" s="72"/>
      <c r="E23" s="68">
        <v>10519953</v>
      </c>
      <c r="F23" s="68"/>
      <c r="G23" s="69"/>
      <c r="H23" s="13"/>
      <c r="I23" s="11"/>
      <c r="J23" s="11"/>
      <c r="K23" s="11"/>
      <c r="L23" s="11"/>
      <c r="M23" s="11"/>
      <c r="N23" s="11"/>
      <c r="O23" s="11"/>
    </row>
    <row r="24" spans="1:15" ht="24" customHeight="1">
      <c r="A24" s="4"/>
      <c r="B24" s="76" t="s">
        <v>9</v>
      </c>
      <c r="C24" s="77"/>
      <c r="D24" s="78"/>
      <c r="E24" s="70">
        <v>1000000</v>
      </c>
      <c r="F24" s="71"/>
      <c r="G24" s="71"/>
      <c r="H24" s="13"/>
      <c r="I24" s="11"/>
      <c r="J24" s="11"/>
      <c r="K24" s="11"/>
      <c r="L24" s="11"/>
      <c r="M24" s="11"/>
      <c r="N24" s="11"/>
      <c r="O24" s="11"/>
    </row>
    <row r="25" spans="1:15" ht="24" customHeight="1">
      <c r="A25" s="4"/>
      <c r="B25" s="65" t="s">
        <v>12</v>
      </c>
      <c r="C25" s="66"/>
      <c r="D25" s="67"/>
      <c r="E25" s="70">
        <v>4500000</v>
      </c>
      <c r="F25" s="83"/>
      <c r="G25" s="83"/>
      <c r="H25" s="13"/>
      <c r="I25" s="11"/>
      <c r="J25" s="11"/>
      <c r="K25" s="11"/>
      <c r="L25" s="11"/>
      <c r="M25" s="11"/>
      <c r="N25" s="11"/>
      <c r="O25" s="11"/>
    </row>
    <row r="26" spans="1:15" ht="24" customHeight="1">
      <c r="A26" s="8" t="s">
        <v>6</v>
      </c>
      <c r="B26" s="52" t="s">
        <v>7</v>
      </c>
      <c r="C26" s="63"/>
      <c r="D26" s="64"/>
      <c r="E26" s="59">
        <f>SUM(E27:G28)</f>
        <v>48855346</v>
      </c>
      <c r="F26" s="84"/>
      <c r="G26" s="84"/>
      <c r="H26" s="13"/>
      <c r="I26" s="11"/>
      <c r="J26" s="11"/>
      <c r="K26" s="11"/>
      <c r="L26" s="11"/>
      <c r="M26" s="11"/>
      <c r="N26" s="11"/>
      <c r="O26" s="11"/>
    </row>
    <row r="27" spans="1:15" ht="24" customHeight="1">
      <c r="A27" s="4"/>
      <c r="B27" s="79" t="s">
        <v>5</v>
      </c>
      <c r="C27" s="80"/>
      <c r="D27" s="81"/>
      <c r="E27" s="69">
        <v>0</v>
      </c>
      <c r="F27" s="82"/>
      <c r="G27" s="82"/>
      <c r="H27" s="13"/>
      <c r="I27" s="11"/>
      <c r="J27" s="11"/>
      <c r="K27" s="11"/>
      <c r="L27" s="11"/>
      <c r="M27" s="11"/>
      <c r="N27" s="11"/>
      <c r="O27" s="11"/>
    </row>
    <row r="28" spans="1:15" ht="16.5" customHeight="1">
      <c r="A28" s="4"/>
      <c r="B28" s="72" t="s">
        <v>8</v>
      </c>
      <c r="C28" s="72"/>
      <c r="D28" s="72"/>
      <c r="E28" s="68">
        <v>48855346</v>
      </c>
      <c r="F28" s="68"/>
      <c r="G28" s="69"/>
      <c r="H28" s="13"/>
      <c r="I28" s="11"/>
      <c r="J28" s="11"/>
      <c r="K28" s="11"/>
      <c r="L28" s="11"/>
      <c r="M28" s="11"/>
      <c r="N28" s="11"/>
      <c r="O28" s="11"/>
    </row>
    <row r="29" spans="1:15" ht="16.5" customHeight="1" thickBot="1">
      <c r="A29" s="5"/>
      <c r="B29" s="73" t="s">
        <v>2</v>
      </c>
      <c r="C29" s="73"/>
      <c r="D29" s="73"/>
      <c r="E29" s="74">
        <f>SUM(E22,E26)</f>
        <v>64875299</v>
      </c>
      <c r="F29" s="74"/>
      <c r="G29" s="75"/>
      <c r="H29" s="13"/>
      <c r="I29" s="11"/>
      <c r="J29" s="11"/>
      <c r="K29" s="11"/>
      <c r="L29" s="11"/>
      <c r="M29" s="11"/>
      <c r="N29" s="11"/>
      <c r="O29" s="11"/>
    </row>
    <row r="30" spans="8:15" ht="16.5" customHeight="1" thickTop="1">
      <c r="H30" s="11"/>
      <c r="I30" s="11"/>
      <c r="J30" s="11"/>
      <c r="K30" s="11"/>
      <c r="L30" s="11"/>
      <c r="M30" s="11"/>
      <c r="N30" s="11"/>
      <c r="O30" s="11"/>
    </row>
    <row r="31" spans="8:15" ht="12.75">
      <c r="H31" s="11"/>
      <c r="I31" s="11"/>
      <c r="J31" s="11"/>
      <c r="K31" s="11"/>
      <c r="L31" s="11"/>
      <c r="M31" s="11"/>
      <c r="N31" s="11"/>
      <c r="O31" s="11"/>
    </row>
    <row r="32" spans="8:15" ht="12.75">
      <c r="H32" s="11"/>
      <c r="I32" s="11"/>
      <c r="J32" s="11"/>
      <c r="K32" s="11"/>
      <c r="L32" s="11"/>
      <c r="M32" s="11"/>
      <c r="N32" s="11"/>
      <c r="O32" s="11"/>
    </row>
    <row r="33" spans="8:15" ht="12.75">
      <c r="H33" s="11"/>
      <c r="I33" s="11"/>
      <c r="J33" s="11"/>
      <c r="K33" s="11"/>
      <c r="L33" s="11"/>
      <c r="M33" s="11"/>
      <c r="N33" s="11"/>
      <c r="O33" s="11"/>
    </row>
    <row r="34" spans="8:15" ht="12.75">
      <c r="H34" s="11"/>
      <c r="I34" s="11"/>
      <c r="J34" s="11"/>
      <c r="K34" s="11"/>
      <c r="L34" s="11"/>
      <c r="M34" s="11"/>
      <c r="N34" s="11"/>
      <c r="O34" s="11"/>
    </row>
    <row r="35" spans="8:15" ht="12.75">
      <c r="H35" s="11"/>
      <c r="I35" s="11"/>
      <c r="J35" s="11"/>
      <c r="K35" s="11"/>
      <c r="L35" s="11"/>
      <c r="M35" s="11"/>
      <c r="N35" s="11"/>
      <c r="O35" s="11"/>
    </row>
    <row r="36" spans="8:15" ht="12.75">
      <c r="H36" s="11"/>
      <c r="I36" s="11"/>
      <c r="J36" s="11"/>
      <c r="K36" s="11"/>
      <c r="L36" s="11"/>
      <c r="M36" s="11"/>
      <c r="N36" s="11"/>
      <c r="O36" s="11"/>
    </row>
    <row r="37" spans="8:15" ht="12.75">
      <c r="H37" s="11"/>
      <c r="I37" s="11"/>
      <c r="J37" s="11"/>
      <c r="K37" s="11"/>
      <c r="L37" s="11"/>
      <c r="M37" s="11"/>
      <c r="N37" s="11"/>
      <c r="O37" s="11"/>
    </row>
    <row r="38" spans="8:15" ht="12.75">
      <c r="H38" s="11"/>
      <c r="I38" s="11"/>
      <c r="J38" s="11"/>
      <c r="K38" s="11"/>
      <c r="L38" s="11"/>
      <c r="M38" s="11"/>
      <c r="N38" s="11"/>
      <c r="O38" s="11"/>
    </row>
    <row r="39" spans="8:15" ht="12.75">
      <c r="H39" s="11"/>
      <c r="I39" s="11"/>
      <c r="J39" s="11"/>
      <c r="K39" s="11"/>
      <c r="L39" s="11"/>
      <c r="M39" s="11"/>
      <c r="N39" s="11"/>
      <c r="O39" s="11"/>
    </row>
    <row r="40" spans="8:15" ht="12.75">
      <c r="H40" s="11"/>
      <c r="I40" s="11"/>
      <c r="J40" s="11"/>
      <c r="K40" s="11"/>
      <c r="L40" s="11"/>
      <c r="M40" s="11"/>
      <c r="N40" s="11"/>
      <c r="O40" s="11"/>
    </row>
    <row r="41" spans="8:15" ht="12.75">
      <c r="H41" s="11"/>
      <c r="I41" s="11"/>
      <c r="J41" s="11"/>
      <c r="K41" s="11"/>
      <c r="L41" s="11"/>
      <c r="M41" s="11"/>
      <c r="N41" s="11"/>
      <c r="O41" s="11"/>
    </row>
    <row r="42" spans="8:15" ht="12.75">
      <c r="H42" s="11"/>
      <c r="I42" s="11"/>
      <c r="J42" s="11"/>
      <c r="K42" s="11"/>
      <c r="L42" s="11"/>
      <c r="M42" s="11"/>
      <c r="N42" s="11"/>
      <c r="O42" s="11"/>
    </row>
    <row r="43" spans="8:15" ht="12.75">
      <c r="H43" s="11"/>
      <c r="I43" s="11"/>
      <c r="J43" s="11"/>
      <c r="K43" s="11"/>
      <c r="L43" s="11"/>
      <c r="M43" s="11"/>
      <c r="N43" s="11"/>
      <c r="O43" s="11"/>
    </row>
    <row r="44" spans="8:15" ht="12.75">
      <c r="H44" s="11"/>
      <c r="I44" s="11"/>
      <c r="J44" s="11"/>
      <c r="K44" s="11"/>
      <c r="L44" s="11"/>
      <c r="M44" s="11"/>
      <c r="N44" s="11"/>
      <c r="O44" s="11"/>
    </row>
    <row r="45" spans="8:15" ht="12.75">
      <c r="H45" s="11"/>
      <c r="I45" s="11"/>
      <c r="J45" s="11"/>
      <c r="K45" s="11"/>
      <c r="L45" s="11"/>
      <c r="M45" s="11"/>
      <c r="N45" s="11"/>
      <c r="O45" s="11"/>
    </row>
    <row r="46" spans="8:15" ht="12.75">
      <c r="H46" s="11"/>
      <c r="I46" s="11"/>
      <c r="J46" s="11"/>
      <c r="K46" s="11"/>
      <c r="L46" s="11"/>
      <c r="M46" s="11"/>
      <c r="N46" s="11"/>
      <c r="O46" s="11"/>
    </row>
    <row r="47" spans="8:15" ht="12.75">
      <c r="H47" s="11"/>
      <c r="I47" s="11"/>
      <c r="J47" s="11"/>
      <c r="K47" s="11"/>
      <c r="L47" s="11"/>
      <c r="M47" s="11"/>
      <c r="N47" s="11"/>
      <c r="O47" s="11"/>
    </row>
    <row r="48" spans="8:15" ht="12.75">
      <c r="H48" s="11"/>
      <c r="I48" s="11"/>
      <c r="J48" s="11"/>
      <c r="K48" s="11"/>
      <c r="L48" s="11"/>
      <c r="M48" s="11"/>
      <c r="N48" s="11"/>
      <c r="O48" s="11"/>
    </row>
    <row r="49" spans="8:15" ht="12.75">
      <c r="H49" s="11"/>
      <c r="I49" s="11"/>
      <c r="J49" s="11"/>
      <c r="K49" s="11"/>
      <c r="L49" s="11"/>
      <c r="M49" s="11"/>
      <c r="N49" s="11"/>
      <c r="O49" s="11"/>
    </row>
    <row r="50" spans="8:15" ht="12.75">
      <c r="H50" s="11"/>
      <c r="I50" s="11"/>
      <c r="J50" s="11"/>
      <c r="K50" s="11"/>
      <c r="L50" s="11"/>
      <c r="M50" s="11"/>
      <c r="N50" s="11"/>
      <c r="O50" s="11"/>
    </row>
    <row r="51" spans="8:15" ht="12.75">
      <c r="H51" s="11"/>
      <c r="I51" s="11"/>
      <c r="J51" s="11"/>
      <c r="K51" s="11"/>
      <c r="L51" s="11"/>
      <c r="M51" s="11"/>
      <c r="N51" s="11"/>
      <c r="O51" s="11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</sheetData>
  <sheetProtection/>
  <mergeCells count="21">
    <mergeCell ref="B29:D29"/>
    <mergeCell ref="B28:D28"/>
    <mergeCell ref="E29:G29"/>
    <mergeCell ref="B24:D24"/>
    <mergeCell ref="B27:D27"/>
    <mergeCell ref="E27:G27"/>
    <mergeCell ref="E25:G25"/>
    <mergeCell ref="E26:G26"/>
    <mergeCell ref="B26:D26"/>
    <mergeCell ref="B25:D25"/>
    <mergeCell ref="E28:G28"/>
    <mergeCell ref="E24:G24"/>
    <mergeCell ref="B23:D23"/>
    <mergeCell ref="E23:G23"/>
    <mergeCell ref="A7:G7"/>
    <mergeCell ref="A8:G8"/>
    <mergeCell ref="B22:D22"/>
    <mergeCell ref="A18:A21"/>
    <mergeCell ref="B18:D21"/>
    <mergeCell ref="E22:G22"/>
    <mergeCell ref="E18:G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4.00390625" style="0" bestFit="1" customWidth="1"/>
    <col min="2" max="2" width="9.140625" style="0" customWidth="1"/>
    <col min="3" max="3" width="66.57421875" style="0" bestFit="1" customWidth="1"/>
    <col min="4" max="4" width="11.7109375" style="0" customWidth="1"/>
    <col min="5" max="5" width="11.421875" style="0" customWidth="1"/>
    <col min="6" max="6" width="11.00390625" style="0" customWidth="1"/>
    <col min="7" max="7" width="12.00390625" style="0" customWidth="1"/>
  </cols>
  <sheetData>
    <row r="2" spans="1:7" ht="12.75">
      <c r="A2" s="51" t="s">
        <v>60</v>
      </c>
      <c r="B2" s="51"/>
      <c r="C2" s="51"/>
      <c r="D2" s="51"/>
      <c r="E2" s="51"/>
      <c r="F2" s="51"/>
      <c r="G2" s="51"/>
    </row>
    <row r="3" spans="1:7" ht="12.75">
      <c r="A3" s="51" t="s">
        <v>10</v>
      </c>
      <c r="B3" s="51"/>
      <c r="C3" s="51"/>
      <c r="D3" s="51"/>
      <c r="E3" s="51"/>
      <c r="F3" s="51"/>
      <c r="G3" s="51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6" spans="1:7" ht="15">
      <c r="A16" s="14" t="s">
        <v>13</v>
      </c>
      <c r="B16" s="14" t="s">
        <v>14</v>
      </c>
      <c r="C16" s="14" t="s">
        <v>15</v>
      </c>
      <c r="D16" s="14" t="s">
        <v>16</v>
      </c>
      <c r="E16" s="15" t="s">
        <v>17</v>
      </c>
      <c r="F16" s="16" t="s">
        <v>18</v>
      </c>
      <c r="G16" s="16" t="s">
        <v>19</v>
      </c>
    </row>
    <row r="17" spans="1:7" ht="15">
      <c r="A17" s="17" t="s">
        <v>20</v>
      </c>
      <c r="B17" s="17" t="s">
        <v>21</v>
      </c>
      <c r="C17" s="18" t="s">
        <v>22</v>
      </c>
      <c r="D17" s="19">
        <v>42370</v>
      </c>
      <c r="E17" s="20">
        <v>15000000</v>
      </c>
      <c r="F17" s="21">
        <v>5000000</v>
      </c>
      <c r="G17" s="21">
        <v>10000000</v>
      </c>
    </row>
    <row r="18" spans="1:7" ht="12.75">
      <c r="A18" s="22" t="s">
        <v>20</v>
      </c>
      <c r="B18" s="22" t="s">
        <v>21</v>
      </c>
      <c r="C18" s="23" t="s">
        <v>23</v>
      </c>
      <c r="D18" s="24">
        <v>42460</v>
      </c>
      <c r="E18" s="25">
        <v>88492674</v>
      </c>
      <c r="F18" s="21">
        <v>37453393</v>
      </c>
      <c r="G18" s="21">
        <v>51039281</v>
      </c>
    </row>
    <row r="19" spans="1:7" ht="12.75">
      <c r="A19" s="26" t="s">
        <v>20</v>
      </c>
      <c r="B19" s="26" t="s">
        <v>21</v>
      </c>
      <c r="C19" s="27" t="s">
        <v>24</v>
      </c>
      <c r="D19" s="28">
        <v>42460</v>
      </c>
      <c r="E19" s="29">
        <v>-8391187</v>
      </c>
      <c r="F19" s="21">
        <v>-8391187</v>
      </c>
      <c r="G19" s="21">
        <v>0</v>
      </c>
    </row>
    <row r="20" spans="1:7" ht="12.75">
      <c r="A20" s="26" t="s">
        <v>20</v>
      </c>
      <c r="B20" s="26" t="s">
        <v>21</v>
      </c>
      <c r="C20" s="27" t="s">
        <v>25</v>
      </c>
      <c r="D20" s="28">
        <v>42460</v>
      </c>
      <c r="E20" s="29">
        <v>-1126467</v>
      </c>
      <c r="F20" s="21">
        <v>0</v>
      </c>
      <c r="G20" s="21">
        <v>-1126467</v>
      </c>
    </row>
    <row r="21" spans="1:7" ht="12.75">
      <c r="A21" s="26" t="s">
        <v>20</v>
      </c>
      <c r="B21" s="26" t="s">
        <v>21</v>
      </c>
      <c r="C21" s="27" t="s">
        <v>26</v>
      </c>
      <c r="D21" s="28">
        <v>42492</v>
      </c>
      <c r="E21" s="29">
        <v>-151680</v>
      </c>
      <c r="F21" s="21">
        <v>0</v>
      </c>
      <c r="G21" s="21">
        <v>-151680</v>
      </c>
    </row>
    <row r="22" spans="1:7" ht="12.75">
      <c r="A22" s="26" t="s">
        <v>20</v>
      </c>
      <c r="B22" s="26" t="s">
        <v>21</v>
      </c>
      <c r="C22" s="27" t="s">
        <v>27</v>
      </c>
      <c r="D22" s="28">
        <v>42492</v>
      </c>
      <c r="E22" s="29">
        <v>-77840</v>
      </c>
      <c r="F22" s="21">
        <v>0</v>
      </c>
      <c r="G22" s="21">
        <v>-77840</v>
      </c>
    </row>
    <row r="23" spans="1:7" ht="12.75">
      <c r="A23" s="26" t="s">
        <v>20</v>
      </c>
      <c r="B23" s="26" t="s">
        <v>21</v>
      </c>
      <c r="C23" s="27" t="s">
        <v>28</v>
      </c>
      <c r="D23" s="28">
        <v>42492</v>
      </c>
      <c r="E23" s="29">
        <v>-187535</v>
      </c>
      <c r="F23" s="21">
        <v>0</v>
      </c>
      <c r="G23" s="21">
        <v>-187535</v>
      </c>
    </row>
    <row r="24" spans="1:7" ht="12.75">
      <c r="A24" s="26" t="s">
        <v>20</v>
      </c>
      <c r="B24" s="26" t="s">
        <v>21</v>
      </c>
      <c r="C24" s="27" t="s">
        <v>29</v>
      </c>
      <c r="D24" s="28">
        <v>42492</v>
      </c>
      <c r="E24" s="29">
        <v>-2072886</v>
      </c>
      <c r="F24" s="21">
        <v>0</v>
      </c>
      <c r="G24" s="21">
        <v>-2072886</v>
      </c>
    </row>
    <row r="25" spans="1:7" ht="12.75">
      <c r="A25" s="26" t="s">
        <v>20</v>
      </c>
      <c r="B25" s="26" t="s">
        <v>21</v>
      </c>
      <c r="C25" s="27" t="s">
        <v>30</v>
      </c>
      <c r="D25" s="28">
        <v>42492</v>
      </c>
      <c r="E25" s="29">
        <v>-40000</v>
      </c>
      <c r="F25" s="21">
        <v>0</v>
      </c>
      <c r="G25" s="21">
        <v>-40000</v>
      </c>
    </row>
    <row r="26" spans="1:7" ht="12.75">
      <c r="A26" s="26" t="s">
        <v>20</v>
      </c>
      <c r="B26" s="26" t="s">
        <v>21</v>
      </c>
      <c r="C26" s="27" t="s">
        <v>31</v>
      </c>
      <c r="D26" s="28">
        <v>42492</v>
      </c>
      <c r="E26" s="29">
        <v>-381000</v>
      </c>
      <c r="F26" s="21">
        <v>0</v>
      </c>
      <c r="G26" s="21">
        <v>-381000</v>
      </c>
    </row>
    <row r="27" spans="1:7" ht="12.75">
      <c r="A27" s="26" t="s">
        <v>20</v>
      </c>
      <c r="B27" s="26" t="s">
        <v>21</v>
      </c>
      <c r="C27" s="27" t="s">
        <v>32</v>
      </c>
      <c r="D27" s="28">
        <v>42492</v>
      </c>
      <c r="E27" s="29">
        <v>-547624</v>
      </c>
      <c r="F27" s="21">
        <v>-547624</v>
      </c>
      <c r="G27" s="21">
        <v>0</v>
      </c>
    </row>
    <row r="28" spans="1:7" ht="12.75">
      <c r="A28" s="26" t="s">
        <v>20</v>
      </c>
      <c r="B28" s="26" t="s">
        <v>21</v>
      </c>
      <c r="C28" s="27" t="s">
        <v>33</v>
      </c>
      <c r="D28" s="28">
        <v>42501</v>
      </c>
      <c r="E28" s="29">
        <v>-190500</v>
      </c>
      <c r="F28" s="21">
        <v>-190500</v>
      </c>
      <c r="G28" s="21">
        <v>0</v>
      </c>
    </row>
    <row r="29" spans="1:7" ht="12.75">
      <c r="A29" s="26" t="s">
        <v>20</v>
      </c>
      <c r="B29" s="26" t="s">
        <v>21</v>
      </c>
      <c r="C29" s="27" t="s">
        <v>34</v>
      </c>
      <c r="D29" s="28">
        <v>42496</v>
      </c>
      <c r="E29" s="29">
        <v>-5009077</v>
      </c>
      <c r="F29" s="21">
        <v>-5009077</v>
      </c>
      <c r="G29" s="21">
        <v>0</v>
      </c>
    </row>
    <row r="30" spans="1:7" ht="12.75">
      <c r="A30" s="26" t="s">
        <v>20</v>
      </c>
      <c r="B30" s="26" t="s">
        <v>21</v>
      </c>
      <c r="C30" s="27" t="s">
        <v>35</v>
      </c>
      <c r="D30" s="28">
        <v>42508</v>
      </c>
      <c r="E30" s="29">
        <v>-100000</v>
      </c>
      <c r="F30" s="21">
        <v>-100000</v>
      </c>
      <c r="G30" s="21">
        <v>0</v>
      </c>
    </row>
    <row r="31" spans="1:7" ht="12.75">
      <c r="A31" s="30" t="s">
        <v>20</v>
      </c>
      <c r="B31" s="30" t="s">
        <v>21</v>
      </c>
      <c r="C31" s="31" t="s">
        <v>36</v>
      </c>
      <c r="D31" s="32">
        <v>42496</v>
      </c>
      <c r="E31" s="33">
        <v>-750000</v>
      </c>
      <c r="F31" s="36">
        <v>0</v>
      </c>
      <c r="G31" s="36">
        <v>-750000</v>
      </c>
    </row>
    <row r="32" spans="1:7" ht="12.75">
      <c r="A32" s="37" t="s">
        <v>20</v>
      </c>
      <c r="B32" s="37" t="s">
        <v>21</v>
      </c>
      <c r="C32" s="38" t="s">
        <v>37</v>
      </c>
      <c r="D32" s="39">
        <v>42521</v>
      </c>
      <c r="E32" s="40">
        <v>-1500000</v>
      </c>
      <c r="F32" s="21">
        <v>0</v>
      </c>
      <c r="G32" s="21">
        <v>-1500000</v>
      </c>
    </row>
    <row r="33" spans="1:7" ht="12.75">
      <c r="A33" s="41" t="s">
        <v>20</v>
      </c>
      <c r="B33" s="41" t="s">
        <v>21</v>
      </c>
      <c r="C33" s="42" t="s">
        <v>39</v>
      </c>
      <c r="D33" s="43">
        <v>42563</v>
      </c>
      <c r="E33" s="44">
        <v>-20617</v>
      </c>
      <c r="F33" s="44">
        <v>-20617</v>
      </c>
      <c r="G33" s="21"/>
    </row>
    <row r="34" spans="1:7" ht="12.75">
      <c r="A34" s="41" t="s">
        <v>20</v>
      </c>
      <c r="B34" s="41" t="s">
        <v>21</v>
      </c>
      <c r="C34" s="42" t="s">
        <v>40</v>
      </c>
      <c r="D34" s="43">
        <v>42562</v>
      </c>
      <c r="E34" s="44">
        <v>-460000</v>
      </c>
      <c r="F34" s="44">
        <v>-460000</v>
      </c>
      <c r="G34" s="21"/>
    </row>
    <row r="35" spans="1:7" ht="12.75">
      <c r="A35" s="41" t="s">
        <v>20</v>
      </c>
      <c r="B35" s="45" t="s">
        <v>21</v>
      </c>
      <c r="C35" s="42" t="s">
        <v>41</v>
      </c>
      <c r="D35" s="43">
        <v>42628</v>
      </c>
      <c r="E35" s="44">
        <v>4132604</v>
      </c>
      <c r="F35" s="44">
        <v>4132604</v>
      </c>
      <c r="G35" s="21"/>
    </row>
    <row r="36" spans="1:7" ht="12.75">
      <c r="A36" s="41" t="s">
        <v>20</v>
      </c>
      <c r="B36" s="41" t="s">
        <v>21</v>
      </c>
      <c r="C36" s="42" t="s">
        <v>42</v>
      </c>
      <c r="D36" s="43">
        <v>42670</v>
      </c>
      <c r="E36" s="44">
        <v>-1582000</v>
      </c>
      <c r="F36" s="21"/>
      <c r="G36" s="44">
        <v>-1582000</v>
      </c>
    </row>
    <row r="37" spans="1:7" ht="12.75">
      <c r="A37" s="41" t="s">
        <v>20</v>
      </c>
      <c r="B37" s="41" t="s">
        <v>21</v>
      </c>
      <c r="C37" s="42" t="s">
        <v>43</v>
      </c>
      <c r="D37" s="43">
        <v>42668</v>
      </c>
      <c r="E37" s="44">
        <v>-377698</v>
      </c>
      <c r="F37" s="21"/>
      <c r="G37" s="44">
        <v>-377698</v>
      </c>
    </row>
    <row r="38" spans="1:7" ht="12.75">
      <c r="A38" s="41" t="s">
        <v>20</v>
      </c>
      <c r="B38" s="41" t="s">
        <v>21</v>
      </c>
      <c r="C38" s="42" t="s">
        <v>44</v>
      </c>
      <c r="D38" s="43">
        <v>42674</v>
      </c>
      <c r="E38" s="44">
        <v>-3000000</v>
      </c>
      <c r="F38" s="44">
        <v>-3000000</v>
      </c>
      <c r="G38" s="21"/>
    </row>
    <row r="39" spans="1:7" ht="12.75">
      <c r="A39" s="41" t="s">
        <v>20</v>
      </c>
      <c r="B39" s="45" t="s">
        <v>21</v>
      </c>
      <c r="C39" s="42" t="s">
        <v>45</v>
      </c>
      <c r="D39" s="43">
        <v>42674</v>
      </c>
      <c r="E39" s="44">
        <v>-2000000</v>
      </c>
      <c r="F39" s="44">
        <v>-2000000</v>
      </c>
      <c r="G39" s="21"/>
    </row>
    <row r="40" spans="1:7" ht="12.75">
      <c r="A40" s="41" t="s">
        <v>20</v>
      </c>
      <c r="B40" s="41" t="s">
        <v>21</v>
      </c>
      <c r="C40" s="42" t="s">
        <v>46</v>
      </c>
      <c r="D40" s="43">
        <v>42674</v>
      </c>
      <c r="E40" s="44">
        <v>-144857</v>
      </c>
      <c r="F40" s="21"/>
      <c r="G40" s="44">
        <v>-144857</v>
      </c>
    </row>
    <row r="41" spans="1:7" ht="12.75">
      <c r="A41" s="41" t="s">
        <v>20</v>
      </c>
      <c r="B41" s="41" t="s">
        <v>21</v>
      </c>
      <c r="C41" s="42" t="s">
        <v>47</v>
      </c>
      <c r="D41" s="43">
        <v>42674</v>
      </c>
      <c r="E41" s="44">
        <v>-460374</v>
      </c>
      <c r="F41" s="21"/>
      <c r="G41" s="44">
        <v>-460374</v>
      </c>
    </row>
    <row r="42" spans="1:7" ht="12.75">
      <c r="A42" s="41" t="s">
        <v>20</v>
      </c>
      <c r="B42" s="45" t="s">
        <v>21</v>
      </c>
      <c r="C42" s="42" t="s">
        <v>48</v>
      </c>
      <c r="D42" s="43">
        <v>42674</v>
      </c>
      <c r="E42" s="44">
        <v>-311984</v>
      </c>
      <c r="F42" s="44">
        <v>-311984</v>
      </c>
      <c r="G42" s="21"/>
    </row>
    <row r="43" spans="1:7" ht="12.75">
      <c r="A43" s="41" t="s">
        <v>20</v>
      </c>
      <c r="B43" s="45" t="s">
        <v>21</v>
      </c>
      <c r="C43" s="42" t="s">
        <v>48</v>
      </c>
      <c r="D43" s="43">
        <v>42674</v>
      </c>
      <c r="E43" s="44">
        <v>-97016</v>
      </c>
      <c r="F43" s="44">
        <v>-97016</v>
      </c>
      <c r="G43" s="21"/>
    </row>
    <row r="44" spans="1:7" ht="12.75">
      <c r="A44" s="41" t="s">
        <v>20</v>
      </c>
      <c r="B44" s="41" t="s">
        <v>21</v>
      </c>
      <c r="C44" s="42" t="s">
        <v>49</v>
      </c>
      <c r="D44" s="43">
        <v>42698</v>
      </c>
      <c r="E44" s="44">
        <v>-1596588</v>
      </c>
      <c r="F44" s="21"/>
      <c r="G44" s="44">
        <v>-1596588</v>
      </c>
    </row>
    <row r="45" spans="1:7" ht="12.75">
      <c r="A45" s="41" t="s">
        <v>20</v>
      </c>
      <c r="B45" s="41" t="s">
        <v>21</v>
      </c>
      <c r="C45" s="42" t="s">
        <v>50</v>
      </c>
      <c r="D45" s="43">
        <v>42704</v>
      </c>
      <c r="E45" s="44">
        <v>-1000000</v>
      </c>
      <c r="F45" s="44">
        <v>-1000000</v>
      </c>
      <c r="G45" s="21"/>
    </row>
    <row r="46" spans="1:7" ht="12.75">
      <c r="A46" s="41" t="s">
        <v>20</v>
      </c>
      <c r="B46" s="41" t="s">
        <v>21</v>
      </c>
      <c r="C46" s="42" t="s">
        <v>51</v>
      </c>
      <c r="D46" s="43">
        <v>42717</v>
      </c>
      <c r="E46" s="44">
        <v>-1778000</v>
      </c>
      <c r="F46" s="44">
        <v>-1778000</v>
      </c>
      <c r="G46" s="21"/>
    </row>
    <row r="47" spans="1:7" ht="12.75">
      <c r="A47" s="41" t="s">
        <v>20</v>
      </c>
      <c r="B47" s="41" t="s">
        <v>21</v>
      </c>
      <c r="C47" s="42" t="s">
        <v>51</v>
      </c>
      <c r="D47" s="43">
        <v>42717</v>
      </c>
      <c r="E47" s="44">
        <v>-98000</v>
      </c>
      <c r="F47" s="44">
        <v>-98000</v>
      </c>
      <c r="G47" s="21"/>
    </row>
    <row r="48" spans="1:7" ht="12.75">
      <c r="A48" s="41" t="s">
        <v>20</v>
      </c>
      <c r="B48" s="41" t="s">
        <v>21</v>
      </c>
      <c r="C48" s="42" t="s">
        <v>52</v>
      </c>
      <c r="D48" s="43">
        <v>42724</v>
      </c>
      <c r="E48" s="44">
        <v>-1735010</v>
      </c>
      <c r="F48" s="21"/>
      <c r="G48" s="44">
        <v>-1735010</v>
      </c>
    </row>
    <row r="49" spans="1:7" ht="12.75">
      <c r="A49" s="41" t="s">
        <v>20</v>
      </c>
      <c r="B49" s="41" t="s">
        <v>21</v>
      </c>
      <c r="C49" s="42" t="s">
        <v>53</v>
      </c>
      <c r="D49" s="43">
        <v>42724</v>
      </c>
      <c r="E49" s="44">
        <v>-2280000</v>
      </c>
      <c r="F49" s="44">
        <v>-2280000</v>
      </c>
      <c r="G49" s="21"/>
    </row>
    <row r="50" spans="1:7" ht="12.75">
      <c r="A50" s="41" t="s">
        <v>20</v>
      </c>
      <c r="B50" s="41" t="s">
        <v>21</v>
      </c>
      <c r="C50" s="42" t="s">
        <v>54</v>
      </c>
      <c r="D50" s="43">
        <v>42735</v>
      </c>
      <c r="E50" s="44">
        <v>-1578485</v>
      </c>
      <c r="F50" s="44">
        <v>-1578485</v>
      </c>
      <c r="G50" s="21"/>
    </row>
    <row r="51" spans="1:7" ht="12.75">
      <c r="A51" s="41" t="s">
        <v>20</v>
      </c>
      <c r="B51" s="41" t="s">
        <v>21</v>
      </c>
      <c r="C51" s="42" t="s">
        <v>55</v>
      </c>
      <c r="D51" s="43">
        <v>42735</v>
      </c>
      <c r="E51" s="44">
        <v>-6954630</v>
      </c>
      <c r="F51" s="44">
        <v>-6954630</v>
      </c>
      <c r="G51" s="21"/>
    </row>
    <row r="52" spans="1:7" ht="12.75">
      <c r="A52" s="41" t="s">
        <v>20</v>
      </c>
      <c r="B52" s="41" t="s">
        <v>21</v>
      </c>
      <c r="C52" s="42" t="s">
        <v>56</v>
      </c>
      <c r="D52" s="43">
        <v>42735</v>
      </c>
      <c r="E52" s="44">
        <v>-17086</v>
      </c>
      <c r="F52" s="44">
        <v>-17086</v>
      </c>
      <c r="G52" s="21"/>
    </row>
    <row r="53" spans="1:7" ht="12.75">
      <c r="A53" s="46" t="s">
        <v>20</v>
      </c>
      <c r="B53" s="46" t="s">
        <v>21</v>
      </c>
      <c r="C53" s="47" t="s">
        <v>57</v>
      </c>
      <c r="D53" s="48">
        <v>42735</v>
      </c>
      <c r="E53" s="49">
        <v>2824190</v>
      </c>
      <c r="F53" s="49">
        <v>2824190</v>
      </c>
      <c r="G53" s="21"/>
    </row>
    <row r="54" spans="1:7" ht="12.75">
      <c r="A54" s="46" t="s">
        <v>20</v>
      </c>
      <c r="B54" s="46" t="s">
        <v>21</v>
      </c>
      <c r="C54" s="47" t="s">
        <v>57</v>
      </c>
      <c r="D54" s="48">
        <v>42735</v>
      </c>
      <c r="E54" s="49">
        <v>483972</v>
      </c>
      <c r="F54" s="49">
        <v>483972</v>
      </c>
      <c r="G54" s="21"/>
    </row>
    <row r="55" spans="1:7" ht="12.75">
      <c r="A55" s="50" t="s">
        <v>20</v>
      </c>
      <c r="B55" s="50" t="s">
        <v>21</v>
      </c>
      <c r="C55" s="47" t="s">
        <v>58</v>
      </c>
      <c r="D55" s="48">
        <v>42735</v>
      </c>
      <c r="E55" s="49">
        <v>-40000</v>
      </c>
      <c r="F55" s="49">
        <v>-40000</v>
      </c>
      <c r="G55" s="21"/>
    </row>
    <row r="56" spans="1:7" ht="12.75">
      <c r="A56" s="85" t="s">
        <v>38</v>
      </c>
      <c r="B56" s="85"/>
      <c r="C56" s="85"/>
      <c r="D56" s="34"/>
      <c r="E56" s="35">
        <f>SUM(E17:E55)</f>
        <v>64875299</v>
      </c>
      <c r="F56" s="35">
        <f>SUM(F17:F55)</f>
        <v>16019953</v>
      </c>
      <c r="G56" s="35">
        <f>SUM(G17:G54)</f>
        <v>48855346</v>
      </c>
    </row>
  </sheetData>
  <sheetProtection/>
  <mergeCells count="3">
    <mergeCell ref="A2:G2"/>
    <mergeCell ref="A3:G3"/>
    <mergeCell ref="A56:C56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Feri</cp:lastModifiedBy>
  <cp:lastPrinted>2017-03-30T11:55:21Z</cp:lastPrinted>
  <dcterms:created xsi:type="dcterms:W3CDTF">2004-08-26T11:52:31Z</dcterms:created>
  <dcterms:modified xsi:type="dcterms:W3CDTF">2017-04-19T07:16:24Z</dcterms:modified>
  <cp:category/>
  <cp:version/>
  <cp:contentType/>
  <cp:contentStatus/>
</cp:coreProperties>
</file>