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740" yWindow="120" windowWidth="11850" windowHeight="12330"/>
  </bookViews>
  <sheets>
    <sheet name="műkcélúbev." sheetId="1" r:id="rId1"/>
  </sheets>
  <calcPr calcId="145621"/>
</workbook>
</file>

<file path=xl/calcChain.xml><?xml version="1.0" encoding="utf-8"?>
<calcChain xmlns="http://schemas.openxmlformats.org/spreadsheetml/2006/main">
  <c r="I20" i="1"/>
  <c r="J14"/>
  <c r="J15"/>
  <c r="J16"/>
  <c r="J17"/>
  <c r="J18"/>
  <c r="J19"/>
  <c r="J20"/>
  <c r="J24"/>
  <c r="J13"/>
  <c r="E14"/>
  <c r="E15"/>
  <c r="E16"/>
  <c r="E24"/>
  <c r="J25"/>
  <c r="E17"/>
  <c r="E13"/>
  <c r="I24"/>
  <c r="H24"/>
  <c r="C24"/>
  <c r="D24"/>
  <c r="B24"/>
  <c r="G24"/>
  <c r="G25"/>
  <c r="H25"/>
</calcChain>
</file>

<file path=xl/sharedStrings.xml><?xml version="1.0" encoding="utf-8"?>
<sst xmlns="http://schemas.openxmlformats.org/spreadsheetml/2006/main" count="39" uniqueCount="29">
  <si>
    <t>Bevételek</t>
  </si>
  <si>
    <t>Megnevezés</t>
  </si>
  <si>
    <t>Személyi juttatások</t>
  </si>
  <si>
    <t>Dologi kiadások</t>
  </si>
  <si>
    <t xml:space="preserve">Egyéb </t>
  </si>
  <si>
    <t>Többlet</t>
  </si>
  <si>
    <t xml:space="preserve">Összesen: </t>
  </si>
  <si>
    <t>Összesen:</t>
  </si>
  <si>
    <t>Hiány:</t>
  </si>
  <si>
    <t>eredeti ei.</t>
  </si>
  <si>
    <t>Kiadások</t>
  </si>
  <si>
    <t>Többlet:</t>
  </si>
  <si>
    <t>Tartalékok</t>
  </si>
  <si>
    <t>Munkaadót terh.jár.és szoc.hozzáj.adó</t>
  </si>
  <si>
    <t xml:space="preserve">Egyéb műk.c.tám.bev. áh.n belülről </t>
  </si>
  <si>
    <t xml:space="preserve">Közhatalmi bevételek </t>
  </si>
  <si>
    <t>Működési bevételek</t>
  </si>
  <si>
    <t>Ellátottak pénzbeli juttatásai</t>
  </si>
  <si>
    <t>Egyéb műk.c.támog.áh.n belülre</t>
  </si>
  <si>
    <t>Műk.c.visszat.támog., kölcs.nyújt.áh.n kívülre</t>
  </si>
  <si>
    <t>Önkorm. működési támogatásai</t>
  </si>
  <si>
    <t>Elvonások, befizetések</t>
  </si>
  <si>
    <t>2016.évi</t>
  </si>
  <si>
    <t xml:space="preserve">Egyéb működéi célú átvett pénzeszk. </t>
  </si>
  <si>
    <t xml:space="preserve">2016. évi </t>
  </si>
  <si>
    <t>Módósítási</t>
  </si>
  <si>
    <t>javaslat</t>
  </si>
  <si>
    <t>mód.ei.VIII.31.</t>
  </si>
  <si>
    <t>mód. ei. XI.30.</t>
  </si>
</sst>
</file>

<file path=xl/styles.xml><?xml version="1.0" encoding="utf-8"?>
<styleSheet xmlns="http://schemas.openxmlformats.org/spreadsheetml/2006/main">
  <fonts count="4">
    <font>
      <sz val="10"/>
      <name val="Times New Roman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3" fontId="2" fillId="0" borderId="5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0" fontId="1" fillId="0" borderId="6" xfId="0" applyFont="1" applyBorder="1"/>
    <xf numFmtId="0" fontId="1" fillId="0" borderId="7" xfId="0" applyFont="1" applyBorder="1"/>
    <xf numFmtId="3" fontId="1" fillId="0" borderId="8" xfId="0" applyNumberFormat="1" applyFont="1" applyBorder="1"/>
    <xf numFmtId="0" fontId="2" fillId="0" borderId="9" xfId="0" applyFont="1" applyBorder="1" applyAlignment="1">
      <alignment horizontal="center"/>
    </xf>
    <xf numFmtId="3" fontId="1" fillId="0" borderId="7" xfId="0" applyNumberFormat="1" applyFont="1" applyBorder="1"/>
    <xf numFmtId="3" fontId="1" fillId="0" borderId="7" xfId="0" applyNumberFormat="1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1" fillId="0" borderId="10" xfId="0" applyFont="1" applyFill="1" applyBorder="1"/>
    <xf numFmtId="0" fontId="3" fillId="0" borderId="10" xfId="0" applyFont="1" applyFill="1" applyBorder="1" applyAlignment="1">
      <alignment horizontal="left"/>
    </xf>
    <xf numFmtId="0" fontId="3" fillId="0" borderId="7" xfId="0" applyFont="1" applyBorder="1"/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10" xfId="0" applyFont="1" applyBorder="1"/>
    <xf numFmtId="0" fontId="2" fillId="0" borderId="2" xfId="0" applyFont="1" applyFill="1" applyBorder="1" applyAlignment="1">
      <alignment horizontal="center"/>
    </xf>
    <xf numFmtId="3" fontId="1" fillId="0" borderId="10" xfId="0" applyNumberFormat="1" applyFont="1" applyBorder="1" applyAlignment="1">
      <alignment horizontal="right"/>
    </xf>
    <xf numFmtId="0" fontId="1" fillId="0" borderId="4" xfId="0" applyFont="1" applyBorder="1"/>
    <xf numFmtId="0" fontId="1" fillId="0" borderId="2" xfId="0" applyFont="1" applyBorder="1" applyAlignment="1">
      <alignment horizontal="left"/>
    </xf>
    <xf numFmtId="3" fontId="1" fillId="0" borderId="8" xfId="0" applyNumberFormat="1" applyFont="1" applyFill="1" applyBorder="1"/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J25"/>
  <sheetViews>
    <sheetView tabSelected="1" view="pageLayout" zoomScale="90" zoomScaleNormal="100" zoomScalePageLayoutView="90" workbookViewId="0">
      <selection activeCell="I6" sqref="I6"/>
    </sheetView>
  </sheetViews>
  <sheetFormatPr defaultRowHeight="12.75"/>
  <cols>
    <col min="1" max="1" width="37.33203125" customWidth="1"/>
    <col min="2" max="2" width="15" bestFit="1" customWidth="1"/>
    <col min="3" max="3" width="14.5" customWidth="1"/>
    <col min="4" max="4" width="13.1640625" customWidth="1"/>
    <col min="5" max="5" width="18" bestFit="1" customWidth="1"/>
    <col min="6" max="6" width="42" customWidth="1"/>
    <col min="7" max="8" width="15" bestFit="1" customWidth="1"/>
    <col min="9" max="9" width="13.1640625" customWidth="1"/>
    <col min="10" max="10" width="18" bestFit="1" customWidth="1"/>
  </cols>
  <sheetData>
    <row r="8" spans="1:10" ht="13.5" thickBot="1"/>
    <row r="9" spans="1:10" ht="13.5" thickBot="1">
      <c r="A9" s="9"/>
      <c r="B9" s="28" t="s">
        <v>0</v>
      </c>
      <c r="C9" s="29"/>
      <c r="D9" s="29"/>
      <c r="E9" s="30"/>
      <c r="F9" s="1"/>
      <c r="G9" s="29" t="s">
        <v>10</v>
      </c>
      <c r="H9" s="29"/>
      <c r="I9" s="29"/>
      <c r="J9" s="30"/>
    </row>
    <row r="10" spans="1:10" ht="12.75" customHeight="1">
      <c r="A10" s="2" t="s">
        <v>1</v>
      </c>
      <c r="B10" s="20" t="s">
        <v>22</v>
      </c>
      <c r="C10" s="20" t="s">
        <v>22</v>
      </c>
      <c r="D10" s="20" t="s">
        <v>25</v>
      </c>
      <c r="E10" s="20" t="s">
        <v>24</v>
      </c>
      <c r="F10" s="2" t="s">
        <v>1</v>
      </c>
      <c r="G10" s="20" t="s">
        <v>22</v>
      </c>
      <c r="H10" s="20" t="s">
        <v>22</v>
      </c>
      <c r="I10" s="20" t="s">
        <v>25</v>
      </c>
      <c r="J10" s="20" t="s">
        <v>24</v>
      </c>
    </row>
    <row r="11" spans="1:10" ht="13.5" thickBot="1">
      <c r="A11" s="16"/>
      <c r="B11" s="21" t="s">
        <v>9</v>
      </c>
      <c r="C11" s="21" t="s">
        <v>27</v>
      </c>
      <c r="D11" s="21" t="s">
        <v>26</v>
      </c>
      <c r="E11" s="21" t="s">
        <v>28</v>
      </c>
      <c r="F11" s="25"/>
      <c r="G11" s="23" t="s">
        <v>9</v>
      </c>
      <c r="H11" s="21" t="s">
        <v>27</v>
      </c>
      <c r="I11" s="21" t="s">
        <v>26</v>
      </c>
      <c r="J11" s="21" t="s">
        <v>28</v>
      </c>
    </row>
    <row r="12" spans="1:10">
      <c r="A12" s="26"/>
      <c r="B12" s="15"/>
      <c r="C12" s="15"/>
      <c r="D12" s="15"/>
      <c r="E12" s="24"/>
      <c r="F12" s="22"/>
      <c r="G12" s="12"/>
      <c r="H12" s="12"/>
      <c r="I12" s="12"/>
      <c r="J12" s="12"/>
    </row>
    <row r="13" spans="1:10" ht="15" customHeight="1">
      <c r="A13" s="19" t="s">
        <v>20</v>
      </c>
      <c r="B13" s="14">
        <v>679003860</v>
      </c>
      <c r="C13" s="14">
        <v>751838100</v>
      </c>
      <c r="D13" s="14">
        <v>4409581</v>
      </c>
      <c r="E13" s="14">
        <f>SUM(C13:D13)</f>
        <v>756247681</v>
      </c>
      <c r="F13" s="10" t="s">
        <v>2</v>
      </c>
      <c r="G13" s="11">
        <v>558879000</v>
      </c>
      <c r="H13" s="11">
        <v>569978219</v>
      </c>
      <c r="I13" s="11">
        <v>-2409777</v>
      </c>
      <c r="J13" s="11">
        <f>SUM(H13:I13)</f>
        <v>567568442</v>
      </c>
    </row>
    <row r="14" spans="1:10" ht="15.75" customHeight="1">
      <c r="A14" s="10" t="s">
        <v>14</v>
      </c>
      <c r="B14" s="13">
        <v>52403000</v>
      </c>
      <c r="C14" s="14">
        <v>42993561</v>
      </c>
      <c r="D14" s="14">
        <v>-3956452</v>
      </c>
      <c r="E14" s="14">
        <f>SUM(C14:D14)</f>
        <v>39037109</v>
      </c>
      <c r="F14" s="10" t="s">
        <v>13</v>
      </c>
      <c r="G14" s="11">
        <v>155762000</v>
      </c>
      <c r="H14" s="11">
        <v>160593960</v>
      </c>
      <c r="I14" s="11">
        <v>147213</v>
      </c>
      <c r="J14" s="11">
        <f t="shared" ref="J14:J20" si="0">SUM(H14:I14)</f>
        <v>160741173</v>
      </c>
    </row>
    <row r="15" spans="1:10" ht="17.25" customHeight="1">
      <c r="A15" s="17" t="s">
        <v>15</v>
      </c>
      <c r="B15" s="13">
        <v>562703000</v>
      </c>
      <c r="C15" s="14">
        <v>562703000</v>
      </c>
      <c r="D15" s="14">
        <v>0</v>
      </c>
      <c r="E15" s="14">
        <f>SUM(C15:D15)</f>
        <v>562703000</v>
      </c>
      <c r="F15" s="10" t="s">
        <v>3</v>
      </c>
      <c r="G15" s="11">
        <v>570487000</v>
      </c>
      <c r="H15" s="11">
        <v>660279903</v>
      </c>
      <c r="I15" s="11">
        <v>-7789923</v>
      </c>
      <c r="J15" s="11">
        <f t="shared" si="0"/>
        <v>652489980</v>
      </c>
    </row>
    <row r="16" spans="1:10" ht="17.25" customHeight="1">
      <c r="A16" s="17" t="s">
        <v>16</v>
      </c>
      <c r="B16" s="13">
        <v>386932000</v>
      </c>
      <c r="C16" s="14">
        <v>393955810</v>
      </c>
      <c r="D16" s="14">
        <v>16880505</v>
      </c>
      <c r="E16" s="14">
        <f>SUM(C16:D16)</f>
        <v>410836315</v>
      </c>
      <c r="F16" s="10" t="s">
        <v>17</v>
      </c>
      <c r="G16" s="11">
        <v>19679000</v>
      </c>
      <c r="H16" s="11">
        <v>20232100</v>
      </c>
      <c r="I16" s="11">
        <v>-8664400</v>
      </c>
      <c r="J16" s="11">
        <f t="shared" si="0"/>
        <v>11567700</v>
      </c>
    </row>
    <row r="17" spans="1:10" ht="17.25" customHeight="1">
      <c r="A17" s="17" t="s">
        <v>23</v>
      </c>
      <c r="B17" s="13">
        <v>0</v>
      </c>
      <c r="C17" s="14">
        <v>2372500</v>
      </c>
      <c r="D17" s="14">
        <v>0</v>
      </c>
      <c r="E17" s="14">
        <f>SUM(C17:D17)</f>
        <v>2372500</v>
      </c>
      <c r="F17" s="22" t="s">
        <v>21</v>
      </c>
      <c r="G17" s="11">
        <v>0</v>
      </c>
      <c r="H17" s="11">
        <v>1575302</v>
      </c>
      <c r="I17" s="11">
        <v>0</v>
      </c>
      <c r="J17" s="11">
        <f t="shared" si="0"/>
        <v>1575302</v>
      </c>
    </row>
    <row r="18" spans="1:10" ht="17.25" customHeight="1">
      <c r="A18" s="10"/>
      <c r="B18" s="13"/>
      <c r="C18" s="13"/>
      <c r="D18" s="13"/>
      <c r="E18" s="13"/>
      <c r="F18" s="18" t="s">
        <v>18</v>
      </c>
      <c r="G18" s="11">
        <v>125964000</v>
      </c>
      <c r="H18" s="11">
        <v>131570570</v>
      </c>
      <c r="I18" s="27">
        <v>12673</v>
      </c>
      <c r="J18" s="11">
        <f t="shared" si="0"/>
        <v>131583243</v>
      </c>
    </row>
    <row r="19" spans="1:10" ht="17.25" customHeight="1">
      <c r="A19" s="10"/>
      <c r="B19" s="13"/>
      <c r="C19" s="13"/>
      <c r="D19" s="13"/>
      <c r="E19" s="13"/>
      <c r="F19" s="19" t="s">
        <v>19</v>
      </c>
      <c r="G19" s="11">
        <v>53298000</v>
      </c>
      <c r="H19" s="11">
        <v>104987000</v>
      </c>
      <c r="I19" s="27">
        <v>255050</v>
      </c>
      <c r="J19" s="11">
        <f t="shared" si="0"/>
        <v>105242050</v>
      </c>
    </row>
    <row r="20" spans="1:10" ht="18" customHeight="1">
      <c r="A20" s="10"/>
      <c r="B20" s="13"/>
      <c r="C20" s="13"/>
      <c r="D20" s="13"/>
      <c r="E20" s="13"/>
      <c r="F20" s="10" t="s">
        <v>12</v>
      </c>
      <c r="G20" s="11">
        <v>64503086</v>
      </c>
      <c r="H20" s="11">
        <v>84544773</v>
      </c>
      <c r="I20" s="27">
        <f>6150093-5804914</f>
        <v>345179</v>
      </c>
      <c r="J20" s="11">
        <f t="shared" si="0"/>
        <v>84889952</v>
      </c>
    </row>
    <row r="21" spans="1:10">
      <c r="A21" s="10"/>
      <c r="B21" s="13"/>
      <c r="C21" s="13"/>
      <c r="D21" s="13"/>
      <c r="E21" s="13"/>
      <c r="F21" s="10"/>
      <c r="G21" s="13"/>
      <c r="H21" s="11"/>
      <c r="I21" s="11"/>
      <c r="J21" s="11"/>
    </row>
    <row r="22" spans="1:10">
      <c r="A22" s="10"/>
      <c r="B22" s="13"/>
      <c r="C22" s="13"/>
      <c r="D22" s="13"/>
      <c r="E22" s="13"/>
      <c r="F22" s="10" t="s">
        <v>4</v>
      </c>
      <c r="G22" s="13"/>
      <c r="H22" s="11"/>
      <c r="I22" s="11"/>
      <c r="J22" s="11"/>
    </row>
    <row r="23" spans="1:10">
      <c r="A23" s="10"/>
      <c r="B23" s="13"/>
      <c r="C23" s="13"/>
      <c r="D23" s="13"/>
      <c r="E23" s="13"/>
      <c r="F23" s="10" t="s">
        <v>5</v>
      </c>
      <c r="G23" s="13"/>
      <c r="H23" s="11"/>
      <c r="I23" s="11"/>
      <c r="J23" s="11"/>
    </row>
    <row r="24" spans="1:10" ht="17.25" customHeight="1" thickBot="1">
      <c r="A24" s="6" t="s">
        <v>6</v>
      </c>
      <c r="B24" s="8">
        <f>SUM(B12:B23)</f>
        <v>1681041860</v>
      </c>
      <c r="C24" s="8">
        <f>SUM(C12:C23)</f>
        <v>1753862971</v>
      </c>
      <c r="D24" s="8">
        <f>SUM(D12:D23)</f>
        <v>17333634</v>
      </c>
      <c r="E24" s="8">
        <f>SUM(E13:E23)</f>
        <v>1771196605</v>
      </c>
      <c r="F24" s="6" t="s">
        <v>7</v>
      </c>
      <c r="G24" s="8">
        <f>SUM(G13:G23)</f>
        <v>1548572086</v>
      </c>
      <c r="H24" s="8">
        <f>SUM(H13:H23)</f>
        <v>1733761827</v>
      </c>
      <c r="I24" s="8">
        <f>SUM(I13:I23)</f>
        <v>-18103985</v>
      </c>
      <c r="J24" s="7">
        <f>SUM(J13:J23)</f>
        <v>1715657842</v>
      </c>
    </row>
    <row r="25" spans="1:10" ht="18" customHeight="1" thickBot="1">
      <c r="A25" s="3" t="s">
        <v>8</v>
      </c>
      <c r="B25" s="5"/>
      <c r="C25" s="5"/>
      <c r="D25" s="5"/>
      <c r="E25" s="4"/>
      <c r="F25" s="3" t="s">
        <v>11</v>
      </c>
      <c r="G25" s="4">
        <f>B24-G24</f>
        <v>132469774</v>
      </c>
      <c r="H25" s="4">
        <f>C24-H24</f>
        <v>20101144</v>
      </c>
      <c r="I25" s="4"/>
      <c r="J25" s="4">
        <f>E24-J24</f>
        <v>55538763</v>
      </c>
    </row>
  </sheetData>
  <mergeCells count="2">
    <mergeCell ref="B9:E9"/>
    <mergeCell ref="G9:J9"/>
  </mergeCells>
  <phoneticPr fontId="0" type="noConversion"/>
  <printOptions horizontalCentered="1" verticalCentered="1"/>
  <pageMargins left="0.78740157480314965" right="0.55118110236220474" top="0.43307086614173229" bottom="0.98425196850393704" header="0.86614173228346458" footer="0.51181102362204722"/>
  <pageSetup paperSize="9" scale="71" orientation="landscape" r:id="rId1"/>
  <headerFooter alignWithMargins="0">
    <oddHeader>&amp;C&amp;"Times New Roman CE,Félkövér"&amp;12"3. melléklet a 8/2016. (II.25.) önkormányzati rendelethez" 
I. Működési célú bevételek, működési célú  kiadások mérlege  2016. év
(Önkormányzati szinten) Ft&amp;R2. melléklet a 23/2016.(XII.16.)
önkormányzati rendelethez</oddHeader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műkcélúbev.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Rehákné Tóth Ilona</dc:creator>
  <cp:lastModifiedBy>ildi</cp:lastModifiedBy>
  <cp:lastPrinted>2016-12-16T10:52:39Z</cp:lastPrinted>
  <dcterms:created xsi:type="dcterms:W3CDTF">2002-01-07T10:20:39Z</dcterms:created>
  <dcterms:modified xsi:type="dcterms:W3CDTF">2016-12-21T14:27:08Z</dcterms:modified>
</cp:coreProperties>
</file>