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LÍVI  DOKUMENTUMAI\JEGYZŐKÖNYVEK\2014\EGYÜTTES\2014.09.16\"/>
    </mc:Choice>
  </mc:AlternateContent>
  <bookViews>
    <workbookView xWindow="0" yWindow="0" windowWidth="19200" windowHeight="11595" tabRatio="871" firstSheet="2" activeTab="3"/>
  </bookViews>
  <sheets>
    <sheet name="kiadások funkciócsoportra" sheetId="5" state="hidden" r:id="rId1"/>
    <sheet name="bevételek funkciócsoportra" sheetId="9" state="hidden" r:id="rId2"/>
    <sheet name="stabilitási 1" sheetId="13" r:id="rId3"/>
    <sheet name="EU projektek" sheetId="15" r:id="rId4"/>
  </sheets>
  <definedNames>
    <definedName name="_xlnm.Print_Area" localSheetId="1">'bevételek funkciócsoportra'!$A$1:$N$269</definedName>
    <definedName name="_xlnm.Print_Area" localSheetId="3">'EU projektek'!$A$1:$B$43</definedName>
    <definedName name="_xlnm.Print_Area" localSheetId="0">'kiadások funkciócsoportra'!$B$1:$K$301</definedName>
    <definedName name="_xlnm.Print_Area" localSheetId="2">'stabilitási 1'!$A$1:$J$49</definedName>
  </definedNames>
  <calcPr calcId="152511"/>
</workbook>
</file>

<file path=xl/calcChain.xml><?xml version="1.0" encoding="utf-8"?>
<calcChain xmlns="http://schemas.openxmlformats.org/spreadsheetml/2006/main">
  <c r="B14" i="15" l="1"/>
  <c r="B22" i="15"/>
  <c r="B34" i="15"/>
  <c r="B42" i="1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D20" i="5"/>
  <c r="D25" i="5" s="1"/>
  <c r="E20" i="5"/>
  <c r="E25" i="5" s="1"/>
  <c r="F20" i="5"/>
  <c r="G20" i="5"/>
  <c r="H20" i="5"/>
  <c r="I20" i="5"/>
  <c r="I25" i="5" s="1"/>
  <c r="J20" i="5"/>
  <c r="K21" i="5"/>
  <c r="K22" i="5"/>
  <c r="K23" i="5"/>
  <c r="D24" i="5"/>
  <c r="E24" i="5"/>
  <c r="F24" i="5"/>
  <c r="F25" i="5" s="1"/>
  <c r="G24" i="5"/>
  <c r="H24" i="5"/>
  <c r="I24" i="5"/>
  <c r="J24" i="5"/>
  <c r="H25" i="5"/>
  <c r="J25" i="5"/>
  <c r="K26" i="5"/>
  <c r="K27" i="5"/>
  <c r="K28" i="5"/>
  <c r="K29" i="5"/>
  <c r="K30" i="5"/>
  <c r="K31" i="5"/>
  <c r="K32" i="5"/>
  <c r="D33" i="5"/>
  <c r="K33" i="5" s="1"/>
  <c r="E33" i="5"/>
  <c r="F33" i="5"/>
  <c r="G33" i="5"/>
  <c r="H33" i="5"/>
  <c r="I33" i="5"/>
  <c r="J33" i="5"/>
  <c r="K34" i="5"/>
  <c r="K35" i="5"/>
  <c r="K36" i="5"/>
  <c r="D37" i="5"/>
  <c r="E37" i="5"/>
  <c r="F37" i="5"/>
  <c r="G37" i="5"/>
  <c r="H37" i="5"/>
  <c r="I37" i="5"/>
  <c r="J37" i="5"/>
  <c r="K38" i="5"/>
  <c r="K39" i="5"/>
  <c r="D40" i="5"/>
  <c r="E40" i="5"/>
  <c r="F40" i="5"/>
  <c r="G40" i="5"/>
  <c r="H40" i="5"/>
  <c r="I40" i="5"/>
  <c r="J40" i="5"/>
  <c r="K41" i="5"/>
  <c r="K42" i="5"/>
  <c r="K43" i="5"/>
  <c r="K44" i="5"/>
  <c r="K45" i="5"/>
  <c r="K46" i="5"/>
  <c r="K47" i="5"/>
  <c r="K48" i="5"/>
  <c r="K49" i="5"/>
  <c r="K50" i="5"/>
  <c r="D51" i="5"/>
  <c r="E51" i="5"/>
  <c r="F51" i="5"/>
  <c r="G51" i="5"/>
  <c r="G66" i="5" s="1"/>
  <c r="H51" i="5"/>
  <c r="I51" i="5"/>
  <c r="J51" i="5"/>
  <c r="K52" i="5"/>
  <c r="K53" i="5"/>
  <c r="D54" i="5"/>
  <c r="E54" i="5"/>
  <c r="F54" i="5"/>
  <c r="G54" i="5"/>
  <c r="H54" i="5"/>
  <c r="I54" i="5"/>
  <c r="J54" i="5"/>
  <c r="K55" i="5"/>
  <c r="K56" i="5"/>
  <c r="K57" i="5"/>
  <c r="K58" i="5"/>
  <c r="K59" i="5"/>
  <c r="K60" i="5"/>
  <c r="K61" i="5"/>
  <c r="K62" i="5"/>
  <c r="K63" i="5"/>
  <c r="K64" i="5"/>
  <c r="D65" i="5"/>
  <c r="D66" i="5" s="1"/>
  <c r="E65" i="5"/>
  <c r="E66" i="5" s="1"/>
  <c r="F65" i="5"/>
  <c r="G65" i="5"/>
  <c r="H65" i="5"/>
  <c r="H66" i="5" s="1"/>
  <c r="I65" i="5"/>
  <c r="I66" i="5" s="1"/>
  <c r="J65" i="5"/>
  <c r="F66" i="5"/>
  <c r="J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D84" i="5"/>
  <c r="E84" i="5"/>
  <c r="K84" i="5" s="1"/>
  <c r="F84" i="5"/>
  <c r="G84" i="5"/>
  <c r="H84" i="5"/>
  <c r="I84" i="5"/>
  <c r="J84" i="5"/>
  <c r="K85" i="5"/>
  <c r="K86" i="5"/>
  <c r="K87" i="5"/>
  <c r="D88" i="5"/>
  <c r="E88" i="5"/>
  <c r="F88" i="5"/>
  <c r="G88" i="5"/>
  <c r="G121" i="5" s="1"/>
  <c r="H88" i="5"/>
  <c r="I88" i="5"/>
  <c r="J88" i="5"/>
  <c r="K89" i="5"/>
  <c r="K90" i="5"/>
  <c r="K91" i="5"/>
  <c r="K92" i="5"/>
  <c r="K93" i="5"/>
  <c r="K94" i="5"/>
  <c r="D95" i="5"/>
  <c r="E95" i="5"/>
  <c r="F95" i="5"/>
  <c r="G95" i="5"/>
  <c r="H95" i="5"/>
  <c r="I95" i="5"/>
  <c r="J95" i="5"/>
  <c r="K96" i="5"/>
  <c r="D97" i="5"/>
  <c r="E97" i="5"/>
  <c r="K97" i="5" s="1"/>
  <c r="F97" i="5"/>
  <c r="G97" i="5"/>
  <c r="H97" i="5"/>
  <c r="I97" i="5"/>
  <c r="J97" i="5"/>
  <c r="K98" i="5"/>
  <c r="K99" i="5"/>
  <c r="K100" i="5"/>
  <c r="K101" i="5"/>
  <c r="K102" i="5"/>
  <c r="K103" i="5"/>
  <c r="D104" i="5"/>
  <c r="K104" i="5" s="1"/>
  <c r="E104" i="5"/>
  <c r="F104" i="5"/>
  <c r="G104" i="5"/>
  <c r="H104" i="5"/>
  <c r="I104" i="5"/>
  <c r="J104" i="5"/>
  <c r="K105" i="5"/>
  <c r="K106" i="5"/>
  <c r="D107" i="5"/>
  <c r="E107" i="5"/>
  <c r="K107" i="5" s="1"/>
  <c r="F107" i="5"/>
  <c r="G107" i="5"/>
  <c r="H107" i="5"/>
  <c r="I107" i="5"/>
  <c r="J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D120" i="5"/>
  <c r="E120" i="5"/>
  <c r="K120" i="5" s="1"/>
  <c r="F120" i="5"/>
  <c r="G120" i="5"/>
  <c r="H120" i="5"/>
  <c r="I120" i="5"/>
  <c r="J120" i="5"/>
  <c r="I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D136" i="5"/>
  <c r="K136" i="5" s="1"/>
  <c r="E136" i="5"/>
  <c r="F136" i="5"/>
  <c r="G136" i="5"/>
  <c r="H136" i="5"/>
  <c r="I136" i="5"/>
  <c r="J136" i="5"/>
  <c r="K137" i="5"/>
  <c r="K138" i="5"/>
  <c r="K139" i="5"/>
  <c r="K140" i="5"/>
  <c r="K141" i="5"/>
  <c r="K142" i="5"/>
  <c r="K143" i="5"/>
  <c r="K144" i="5"/>
  <c r="K145" i="5"/>
  <c r="K146" i="5"/>
  <c r="D147" i="5"/>
  <c r="E147" i="5"/>
  <c r="F147" i="5"/>
  <c r="G147" i="5"/>
  <c r="H147" i="5"/>
  <c r="I147" i="5"/>
  <c r="J147" i="5"/>
  <c r="K147" i="5"/>
  <c r="K148" i="5"/>
  <c r="K149" i="5"/>
  <c r="K150" i="5"/>
  <c r="K151" i="5"/>
  <c r="K152" i="5"/>
  <c r="K153" i="5"/>
  <c r="K154" i="5"/>
  <c r="K155" i="5"/>
  <c r="K156" i="5"/>
  <c r="K157" i="5"/>
  <c r="D158" i="5"/>
  <c r="K158" i="5" s="1"/>
  <c r="E158" i="5"/>
  <c r="F158" i="5"/>
  <c r="G158" i="5"/>
  <c r="H158" i="5"/>
  <c r="I158" i="5"/>
  <c r="J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D171" i="5"/>
  <c r="K171" i="5" s="1"/>
  <c r="E171" i="5"/>
  <c r="F171" i="5"/>
  <c r="G171" i="5"/>
  <c r="H171" i="5"/>
  <c r="I171" i="5"/>
  <c r="J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D184" i="5"/>
  <c r="D187" i="5" s="1"/>
  <c r="E184" i="5"/>
  <c r="E187" i="5" s="1"/>
  <c r="F184" i="5"/>
  <c r="G184" i="5"/>
  <c r="H184" i="5"/>
  <c r="H187" i="5" s="1"/>
  <c r="I184" i="5"/>
  <c r="I187" i="5" s="1"/>
  <c r="J184" i="5"/>
  <c r="K185" i="5"/>
  <c r="K186" i="5"/>
  <c r="F187" i="5"/>
  <c r="G187" i="5"/>
  <c r="J187" i="5"/>
  <c r="K188" i="5"/>
  <c r="K189" i="5"/>
  <c r="K190" i="5"/>
  <c r="K191" i="5"/>
  <c r="K192" i="5"/>
  <c r="K193" i="5"/>
  <c r="K194" i="5"/>
  <c r="K195" i="5"/>
  <c r="D196" i="5"/>
  <c r="E196" i="5"/>
  <c r="F196" i="5"/>
  <c r="G196" i="5"/>
  <c r="H196" i="5"/>
  <c r="I196" i="5"/>
  <c r="J196" i="5"/>
  <c r="K196" i="5"/>
  <c r="K197" i="5"/>
  <c r="K198" i="5"/>
  <c r="K199" i="5"/>
  <c r="K200" i="5"/>
  <c r="D201" i="5"/>
  <c r="E201" i="5"/>
  <c r="F201" i="5"/>
  <c r="G201" i="5"/>
  <c r="K201" i="5" s="1"/>
  <c r="H201" i="5"/>
  <c r="I201" i="5"/>
  <c r="J201" i="5"/>
  <c r="K202" i="5"/>
  <c r="K203" i="5"/>
  <c r="K204" i="5"/>
  <c r="K205" i="5"/>
  <c r="K206" i="5"/>
  <c r="K207" i="5"/>
  <c r="K208" i="5"/>
  <c r="K209" i="5"/>
  <c r="K210" i="5"/>
  <c r="K211" i="5"/>
  <c r="K212" i="5"/>
  <c r="D213" i="5"/>
  <c r="E213" i="5"/>
  <c r="F213" i="5"/>
  <c r="G213" i="5"/>
  <c r="H213" i="5"/>
  <c r="I213" i="5"/>
  <c r="J213" i="5"/>
  <c r="K214" i="5"/>
  <c r="K215" i="5"/>
  <c r="K216" i="5"/>
  <c r="K217" i="5"/>
  <c r="K218" i="5"/>
  <c r="K219" i="5"/>
  <c r="K220" i="5"/>
  <c r="K221" i="5"/>
  <c r="K222" i="5"/>
  <c r="K223" i="5"/>
  <c r="D224" i="5"/>
  <c r="E224" i="5"/>
  <c r="F224" i="5"/>
  <c r="G224" i="5"/>
  <c r="H224" i="5"/>
  <c r="I224" i="5"/>
  <c r="J224" i="5"/>
  <c r="K225" i="5"/>
  <c r="K226" i="5"/>
  <c r="K227" i="5"/>
  <c r="K228" i="5"/>
  <c r="K229" i="5"/>
  <c r="K230" i="5"/>
  <c r="K231" i="5"/>
  <c r="K232" i="5"/>
  <c r="K233" i="5"/>
  <c r="K234" i="5"/>
  <c r="D235" i="5"/>
  <c r="E235" i="5"/>
  <c r="F235" i="5"/>
  <c r="G235" i="5"/>
  <c r="H235" i="5"/>
  <c r="I235" i="5"/>
  <c r="J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D248" i="5"/>
  <c r="E248" i="5"/>
  <c r="F248" i="5"/>
  <c r="G248" i="5"/>
  <c r="H248" i="5"/>
  <c r="I248" i="5"/>
  <c r="J248" i="5"/>
  <c r="K249" i="5"/>
  <c r="K250" i="5"/>
  <c r="K251" i="5"/>
  <c r="K252" i="5"/>
  <c r="K253" i="5"/>
  <c r="K254" i="5"/>
  <c r="K255" i="5"/>
  <c r="K256" i="5"/>
  <c r="K257" i="5"/>
  <c r="K258" i="5"/>
  <c r="K259" i="5"/>
  <c r="D260" i="5"/>
  <c r="K260" i="5" s="1"/>
  <c r="E260" i="5"/>
  <c r="E261" i="5" s="1"/>
  <c r="F260" i="5"/>
  <c r="G260" i="5"/>
  <c r="H260" i="5"/>
  <c r="I260" i="5"/>
  <c r="I261" i="5" s="1"/>
  <c r="J260" i="5"/>
  <c r="G261" i="5"/>
  <c r="K263" i="5"/>
  <c r="K264" i="5"/>
  <c r="K265" i="5"/>
  <c r="K266" i="5"/>
  <c r="K267" i="5"/>
  <c r="K268" i="5"/>
  <c r="K269" i="5"/>
  <c r="D270" i="5"/>
  <c r="E270" i="5"/>
  <c r="F270" i="5"/>
  <c r="G270" i="5"/>
  <c r="H270" i="5"/>
  <c r="I270" i="5"/>
  <c r="J270" i="5"/>
  <c r="K271" i="5"/>
  <c r="K272" i="5"/>
  <c r="K273" i="5"/>
  <c r="K274" i="5"/>
  <c r="K275" i="5"/>
  <c r="K276" i="5"/>
  <c r="K277" i="5"/>
  <c r="K278" i="5"/>
  <c r="K279" i="5"/>
  <c r="D280" i="5"/>
  <c r="E280" i="5"/>
  <c r="F280" i="5"/>
  <c r="G280" i="5"/>
  <c r="H280" i="5"/>
  <c r="I280" i="5"/>
  <c r="J280" i="5"/>
  <c r="K280" i="5"/>
  <c r="K281" i="5"/>
  <c r="K282" i="5"/>
  <c r="K283" i="5"/>
  <c r="K284" i="5"/>
  <c r="K285" i="5"/>
  <c r="K286" i="5"/>
  <c r="E287" i="5"/>
  <c r="G287" i="5"/>
  <c r="I287" i="5"/>
  <c r="K288" i="5"/>
  <c r="K289" i="5"/>
  <c r="K290" i="5"/>
  <c r="K291" i="5"/>
  <c r="K292" i="5"/>
  <c r="K293" i="5"/>
  <c r="K294" i="5"/>
  <c r="K295" i="5"/>
  <c r="K296" i="5"/>
  <c r="D297" i="5"/>
  <c r="E297" i="5"/>
  <c r="E299" i="5" s="1"/>
  <c r="F297" i="5"/>
  <c r="G297" i="5"/>
  <c r="H297" i="5"/>
  <c r="I297" i="5"/>
  <c r="I299" i="5" s="1"/>
  <c r="J297" i="5"/>
  <c r="K298" i="5"/>
  <c r="G299" i="5"/>
  <c r="J7" i="13"/>
  <c r="J8" i="13"/>
  <c r="J9" i="13"/>
  <c r="C10" i="13"/>
  <c r="D10" i="13"/>
  <c r="J10" i="13" s="1"/>
  <c r="E10" i="13"/>
  <c r="F10" i="13"/>
  <c r="G10" i="13"/>
  <c r="H10" i="13"/>
  <c r="I10" i="13"/>
  <c r="J11" i="13"/>
  <c r="J12" i="13"/>
  <c r="J13" i="13"/>
  <c r="J14" i="13"/>
  <c r="C15" i="13"/>
  <c r="D15" i="13"/>
  <c r="J15" i="13" s="1"/>
  <c r="E15" i="13"/>
  <c r="F15" i="13"/>
  <c r="G15" i="13"/>
  <c r="H15" i="13"/>
  <c r="I15" i="13"/>
  <c r="J16" i="13"/>
  <c r="J17" i="13"/>
  <c r="J18" i="13"/>
  <c r="J19" i="13"/>
  <c r="C20" i="13"/>
  <c r="D20" i="13"/>
  <c r="J20" i="13" s="1"/>
  <c r="E20" i="13"/>
  <c r="F20" i="13"/>
  <c r="G20" i="13"/>
  <c r="H20" i="13"/>
  <c r="I20" i="13"/>
  <c r="J21" i="13"/>
  <c r="J22" i="13"/>
  <c r="C23" i="13"/>
  <c r="J23" i="13" s="1"/>
  <c r="D23" i="13"/>
  <c r="E23" i="13"/>
  <c r="F23" i="13"/>
  <c r="F31" i="13" s="1"/>
  <c r="G23" i="13"/>
  <c r="G31" i="13" s="1"/>
  <c r="H23" i="13"/>
  <c r="I23" i="13"/>
  <c r="J24" i="13"/>
  <c r="J25" i="13"/>
  <c r="C26" i="13"/>
  <c r="D26" i="13"/>
  <c r="J26" i="13" s="1"/>
  <c r="E26" i="13"/>
  <c r="F26" i="13"/>
  <c r="G26" i="13"/>
  <c r="H26" i="13"/>
  <c r="I26" i="13"/>
  <c r="J27" i="13"/>
  <c r="J28" i="13"/>
  <c r="J29" i="13"/>
  <c r="J30" i="13"/>
  <c r="D31" i="13"/>
  <c r="E31" i="13"/>
  <c r="H31" i="13"/>
  <c r="I31" i="13"/>
  <c r="J32" i="13"/>
  <c r="J33" i="13"/>
  <c r="J34" i="13"/>
  <c r="J35" i="13"/>
  <c r="C36" i="13"/>
  <c r="D36" i="13"/>
  <c r="J36" i="13" s="1"/>
  <c r="E36" i="13"/>
  <c r="F36" i="13"/>
  <c r="G36" i="13"/>
  <c r="H36" i="13"/>
  <c r="I36" i="13"/>
  <c r="J37" i="13"/>
  <c r="J38" i="13"/>
  <c r="J39" i="13"/>
  <c r="J40" i="13"/>
  <c r="C41" i="13"/>
  <c r="D41" i="13"/>
  <c r="J41" i="13" s="1"/>
  <c r="E41" i="13"/>
  <c r="E48" i="13" s="1"/>
  <c r="F41" i="13"/>
  <c r="G41" i="13"/>
  <c r="H41" i="13"/>
  <c r="H48" i="13" s="1"/>
  <c r="I41" i="13"/>
  <c r="I48" i="13" s="1"/>
  <c r="J42" i="13"/>
  <c r="J43" i="13"/>
  <c r="J44" i="13"/>
  <c r="J45" i="13"/>
  <c r="J46" i="13"/>
  <c r="J47" i="13"/>
  <c r="C48" i="13"/>
  <c r="F48" i="13"/>
  <c r="G48" i="13"/>
  <c r="J48" i="13" l="1"/>
  <c r="K187" i="5"/>
  <c r="K66" i="5"/>
  <c r="F121" i="5"/>
  <c r="K40" i="5"/>
  <c r="I262" i="5"/>
  <c r="I300" i="5" s="1"/>
  <c r="H299" i="5"/>
  <c r="H300" i="5" s="1"/>
  <c r="F287" i="5"/>
  <c r="F299" i="5" s="1"/>
  <c r="F300" i="5" s="1"/>
  <c r="F261" i="5"/>
  <c r="F262" i="5" s="1"/>
  <c r="C31" i="13"/>
  <c r="J31" i="13" s="1"/>
  <c r="K235" i="5"/>
  <c r="K184" i="5"/>
  <c r="E121" i="5"/>
  <c r="E262" i="5" s="1"/>
  <c r="E300" i="5" s="1"/>
  <c r="H121" i="5"/>
  <c r="K95" i="5"/>
  <c r="K54" i="5"/>
  <c r="K24" i="5"/>
  <c r="K20" i="5"/>
  <c r="G25" i="5"/>
  <c r="G262" i="5" s="1"/>
  <c r="G300" i="5" s="1"/>
  <c r="K213" i="5"/>
  <c r="J121" i="5"/>
  <c r="K297" i="5"/>
  <c r="J287" i="5"/>
  <c r="J299" i="5" s="1"/>
  <c r="J261" i="5"/>
  <c r="K65" i="5"/>
  <c r="K37" i="5"/>
  <c r="D48" i="13"/>
  <c r="H287" i="5"/>
  <c r="K270" i="5"/>
  <c r="H261" i="5"/>
  <c r="H262" i="5" s="1"/>
  <c r="K248" i="5"/>
  <c r="K224" i="5"/>
  <c r="K88" i="5"/>
  <c r="K51" i="5"/>
  <c r="K25" i="5"/>
  <c r="D299" i="5"/>
  <c r="D287" i="5"/>
  <c r="D261" i="5"/>
  <c r="D121" i="5"/>
  <c r="K121" i="5" s="1"/>
  <c r="K287" i="5" l="1"/>
  <c r="J262" i="5"/>
  <c r="J300" i="5" s="1"/>
  <c r="D262" i="5"/>
  <c r="K262" i="5" s="1"/>
  <c r="K261" i="5"/>
  <c r="K299" i="5"/>
  <c r="D300" i="5" l="1"/>
  <c r="K300" i="5" s="1"/>
</calcChain>
</file>

<file path=xl/sharedStrings.xml><?xml version="1.0" encoding="utf-8"?>
<sst xmlns="http://schemas.openxmlformats.org/spreadsheetml/2006/main" count="1223" uniqueCount="634">
  <si>
    <t>Önkormányzat 2014. évi költségvetése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</si>
  <si>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</si>
  <si>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</si>
  <si>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</si>
  <si>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</si>
  <si>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</si>
  <si>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</si>
  <si>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</si>
  <si>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</si>
  <si>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KIADÁSOK ÖSSZESEN (K1-9)</t>
  </si>
  <si>
    <t>ÖNKORMÁNYZATI ELŐIRÁNYZATOK</t>
  </si>
  <si>
    <t>Rovat megnevezése</t>
  </si>
  <si>
    <t>Rovat-szám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</si>
  <si>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</si>
  <si>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</si>
  <si>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</si>
  <si>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</si>
  <si>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</si>
  <si>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</si>
  <si>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</si>
  <si>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</si>
  <si>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</si>
  <si>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</si>
  <si>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</si>
  <si>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</si>
  <si>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</si>
  <si>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</si>
  <si>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</si>
  <si>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</si>
  <si>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</si>
  <si>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</si>
  <si>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</si>
  <si>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</si>
  <si>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</si>
  <si>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</si>
  <si>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</si>
  <si>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</si>
  <si>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</si>
  <si>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</si>
  <si>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</si>
  <si>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</si>
  <si>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</si>
  <si>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</si>
  <si>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</si>
  <si>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</si>
  <si>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</si>
  <si>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</si>
  <si>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</si>
  <si>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</si>
  <si>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</si>
  <si>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</si>
  <si>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</si>
  <si>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</si>
  <si>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</si>
  <si>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</si>
  <si>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</si>
  <si>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</si>
  <si>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</si>
  <si>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</si>
  <si>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</si>
  <si>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</si>
  <si>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</si>
  <si>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</si>
  <si>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</si>
  <si>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</si>
  <si>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</si>
  <si>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</si>
  <si>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</si>
  <si>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</si>
  <si>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</si>
  <si>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</si>
  <si>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</si>
  <si>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</si>
  <si>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</si>
  <si>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</si>
  <si>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</si>
  <si>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</si>
  <si>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</si>
  <si>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</si>
  <si>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</si>
  <si>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</si>
  <si>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</si>
  <si>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</si>
  <si>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</si>
  <si>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</si>
  <si>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</si>
  <si>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</si>
  <si>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</si>
  <si>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</si>
  <si>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</si>
  <si>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</si>
  <si>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</si>
  <si>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</si>
  <si>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</si>
  <si>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</si>
  <si>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</si>
  <si>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</si>
  <si>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</si>
  <si>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</si>
  <si>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K43</t>
  </si>
  <si>
    <t>K44</t>
  </si>
  <si>
    <t>K45</t>
  </si>
  <si>
    <t>K46</t>
  </si>
  <si>
    <t>K47</t>
  </si>
  <si>
    <t>K48</t>
  </si>
  <si>
    <t xml:space="preserve">Ellátottak pénzbeli juttatásai 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</si>
  <si>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</si>
  <si>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</si>
  <si>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</si>
  <si>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</si>
  <si>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</si>
  <si>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</si>
  <si>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</si>
  <si>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</si>
  <si>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K505</t>
  </si>
  <si>
    <t>Egyéb működési célú támogatások államháztartáson belülre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</si>
  <si>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</si>
  <si>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</si>
  <si>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</si>
  <si>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</si>
  <si>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</si>
  <si>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</si>
  <si>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</si>
  <si>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</si>
  <si>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</si>
  <si>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</si>
  <si>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</si>
  <si>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</si>
  <si>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</si>
  <si>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</si>
  <si>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</si>
  <si>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</si>
  <si>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</si>
  <si>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</si>
  <si>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</si>
  <si>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</si>
  <si>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</si>
  <si>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</si>
  <si>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</si>
  <si>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</si>
  <si>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</si>
  <si>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</si>
  <si>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</si>
  <si>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</si>
  <si>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</si>
  <si>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</si>
  <si>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</si>
  <si>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</si>
  <si>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</si>
  <si>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</si>
  <si>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</si>
  <si>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</si>
  <si>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</si>
  <si>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</si>
  <si>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</si>
  <si>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</si>
  <si>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</si>
  <si>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</si>
  <si>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</si>
  <si>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</si>
  <si>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</si>
  <si>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</si>
  <si>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</si>
  <si>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</si>
  <si>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 xml:space="preserve">Egyéb felhalmozási célú kiadások 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</si>
  <si>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</si>
  <si>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</si>
  <si>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</si>
  <si>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</si>
  <si>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</si>
  <si>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</si>
  <si>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 xml:space="preserve">Hitel-, kölcsöntörlesztés államháztartáson kívülre </t>
  </si>
  <si>
    <t>K911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</si>
  <si>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</si>
  <si>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</si>
  <si>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</si>
  <si>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</si>
  <si>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</si>
  <si>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</si>
  <si>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</si>
  <si>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</si>
  <si>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</si>
  <si>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</si>
  <si>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</si>
  <si>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</si>
  <si>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</si>
  <si>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</si>
  <si>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</si>
  <si>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</si>
  <si>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</si>
  <si>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</si>
  <si>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</si>
  <si>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</si>
  <si>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</si>
  <si>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</si>
  <si>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</si>
  <si>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</si>
  <si>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</si>
  <si>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</si>
  <si>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</si>
  <si>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</si>
  <si>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</si>
  <si>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</si>
  <si>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</si>
  <si>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</si>
  <si>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</si>
  <si>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>K9</t>
  </si>
  <si>
    <t>RÉSZLETES KIMUTATÁS, NEM KELL A RENDELETBE RAKNI, TERVEZÉSHEZ SEGÍT</t>
  </si>
  <si>
    <t>Kiadások kormányzati funkciónként (E Ft)</t>
  </si>
  <si>
    <t>igazgatás</t>
  </si>
  <si>
    <t>Közvilágítás</t>
  </si>
  <si>
    <t>Községgazdálkodás</t>
  </si>
  <si>
    <t>Kultúr</t>
  </si>
  <si>
    <t>Temető</t>
  </si>
  <si>
    <t>Közterület</t>
  </si>
  <si>
    <t>Segélyek</t>
  </si>
  <si>
    <t>011130 Önkormányzatok és önkormányzati hivatalok jogalkotó és általános igazgatási tevékenysége</t>
  </si>
  <si>
    <t>64010  Közvilágítás</t>
  </si>
  <si>
    <t>066020  Város-, községgazdálkodási egyéb szolgáltatások</t>
  </si>
  <si>
    <t>082091 Közművelődés – közösségi és társadalmi részvétel fejlesztése</t>
  </si>
  <si>
    <t>013320
Köztemető-fenntartás és -működtetés</t>
  </si>
  <si>
    <t>066010
Zöldterület-kezelés</t>
  </si>
  <si>
    <t>107060
Egyéb szociális pénzbeli ellátások, támogatások</t>
  </si>
  <si>
    <t>Foglalkoztatottak egyéb személyi juttatása</t>
  </si>
  <si>
    <t>ebből:biztosítási díjak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</si>
  <si>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</si>
  <si>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</si>
  <si>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</si>
  <si>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</si>
  <si>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</si>
  <si>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</si>
  <si>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</si>
  <si>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</si>
  <si>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</si>
  <si>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>Kommunikációs szolgáltatások</t>
  </si>
  <si>
    <t xml:space="preserve">Bérleti és lízing díjak </t>
  </si>
  <si>
    <t>ebből: a közszféra és a magánszféra együttműködésén (PPP) alapuló szerződéses konstrukció</t>
  </si>
  <si>
    <t xml:space="preserve">Közvetített szolgáltatások  </t>
  </si>
  <si>
    <t>ebből: államháztartáson belül</t>
  </si>
  <si>
    <t xml:space="preserve">Egyéb szolgáltatások </t>
  </si>
  <si>
    <t>ebből: biztosítási díjak</t>
  </si>
  <si>
    <t xml:space="preserve">Kamatkiadások   </t>
  </si>
  <si>
    <t>ebből: fedezeti ügyletek kamatkiadásai</t>
  </si>
  <si>
    <t xml:space="preserve">Egyéb pénzügyi műveletek kiadásai  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</si>
  <si>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</si>
  <si>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</si>
  <si>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</si>
  <si>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</si>
  <si>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</si>
  <si>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</si>
  <si>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</si>
  <si>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</si>
  <si>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</si>
  <si>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</si>
  <si>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</si>
  <si>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</si>
  <si>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</si>
  <si>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</si>
  <si>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</si>
  <si>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</si>
  <si>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</si>
  <si>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</si>
  <si>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</si>
  <si>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</si>
  <si>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</si>
  <si>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</si>
  <si>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</si>
  <si>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</si>
  <si>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</si>
  <si>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</si>
  <si>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</si>
  <si>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</si>
  <si>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</si>
  <si>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</si>
  <si>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</si>
  <si>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</si>
  <si>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</si>
  <si>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</si>
  <si>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</si>
  <si>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</si>
  <si>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</si>
  <si>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</si>
  <si>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</si>
  <si>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</si>
  <si>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</si>
  <si>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</si>
  <si>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</si>
  <si>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</si>
  <si>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</si>
  <si>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</si>
  <si>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</si>
  <si>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</si>
  <si>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</si>
  <si>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</si>
  <si>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</si>
  <si>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</si>
  <si>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</si>
  <si>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</si>
  <si>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</si>
  <si>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Nemzetközi kötelezettségek </t>
  </si>
  <si>
    <t>ebből: Európai Unió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</si>
  <si>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</si>
  <si>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</si>
  <si>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</si>
  <si>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</si>
  <si>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</si>
  <si>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</si>
  <si>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</si>
  <si>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</si>
  <si>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</si>
  <si>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</si>
  <si>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</si>
  <si>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 xml:space="preserve">Működési célú garancia- és kezességvállalásból származó kifizetés államháztartáson kívülre </t>
  </si>
  <si>
    <t>ebből: állami vagy önkormányzati tulajdonban lévő gazdasági társaságok tartozásai miatti kifizetések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</si>
  <si>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</si>
  <si>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</si>
  <si>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</si>
  <si>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</si>
  <si>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</si>
  <si>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</si>
  <si>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</si>
  <si>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</si>
  <si>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</si>
  <si>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</si>
  <si>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</si>
  <si>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</si>
  <si>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</si>
  <si>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Ingatlanok beszerzése, létesítése </t>
  </si>
  <si>
    <t>ebből: termőföld-vásárlás kiadásai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</si>
  <si>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</si>
  <si>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</si>
  <si>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</si>
  <si>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</si>
  <si>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</si>
  <si>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</si>
  <si>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Költségvetési kiadások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</si>
  <si>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</si>
  <si>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</si>
  <si>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</si>
  <si>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</si>
  <si>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</si>
  <si>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</si>
  <si>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</si>
  <si>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</si>
  <si>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 xml:space="preserve">Befektetési célú belföldi értékpapírok beváltása </t>
  </si>
  <si>
    <t xml:space="preserve">Külföldi értékpapírok beváltása </t>
  </si>
  <si>
    <t>ebből: nemzetközi fejlesztési szervezetek</t>
  </si>
  <si>
    <t>ebből: más kormányok</t>
  </si>
  <si>
    <t>ebből: külföldi pénzintézetek</t>
  </si>
  <si>
    <t>Finanszírozási kiadások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</si>
  <si>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</si>
  <si>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</si>
  <si>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</si>
  <si>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</si>
  <si>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</si>
  <si>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</si>
  <si>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</si>
  <si>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</si>
  <si>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</si>
  <si>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</si>
  <si>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</si>
  <si>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</si>
  <si>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</si>
  <si>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</si>
  <si>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</si>
  <si>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</si>
  <si>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</si>
  <si>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</si>
  <si>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</si>
  <si>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</si>
  <si>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B15</t>
  </si>
  <si>
    <t>B16</t>
  </si>
  <si>
    <t>B1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</si>
  <si>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</si>
  <si>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</si>
  <si>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</si>
  <si>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</si>
  <si>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</si>
  <si>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</si>
  <si>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</si>
  <si>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</si>
  <si>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</si>
  <si>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</si>
  <si>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</si>
  <si>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</si>
  <si>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</si>
  <si>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</si>
  <si>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</si>
  <si>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</si>
  <si>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</si>
  <si>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</si>
  <si>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</si>
  <si>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</si>
  <si>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</si>
  <si>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</si>
  <si>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</si>
  <si>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</si>
  <si>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</si>
  <si>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</si>
  <si>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</si>
  <si>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</si>
  <si>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</si>
  <si>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</si>
  <si>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</si>
  <si>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</si>
  <si>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</si>
  <si>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</si>
  <si>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</si>
  <si>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</si>
  <si>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</si>
  <si>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</si>
  <si>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</si>
  <si>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</si>
  <si>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</si>
  <si>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</si>
  <si>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Működési célú garancia- és kezességvállalásból származó megtérülések államháztartáson kívülről</t>
  </si>
  <si>
    <t>B61</t>
  </si>
  <si>
    <t>B62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</si>
  <si>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</si>
  <si>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</si>
  <si>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</si>
  <si>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</si>
  <si>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</si>
  <si>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</si>
  <si>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</si>
  <si>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</si>
  <si>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</si>
  <si>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</si>
  <si>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</si>
  <si>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</si>
  <si>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</si>
  <si>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</si>
  <si>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</si>
  <si>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</si>
  <si>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</si>
  <si>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</si>
  <si>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</si>
  <si>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</si>
  <si>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</si>
  <si>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</si>
  <si>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</si>
  <si>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</si>
  <si>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B72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</si>
  <si>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</si>
  <si>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</si>
  <si>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</si>
  <si>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</si>
  <si>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</si>
  <si>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</si>
  <si>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</si>
  <si>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</si>
  <si>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</si>
  <si>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</si>
  <si>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</si>
  <si>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>B8113</t>
  </si>
  <si>
    <t xml:space="preserve">Hitel-, kölcsönfelvétel államháztartáson kívülről 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</si>
  <si>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</si>
  <si>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</si>
  <si>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</si>
  <si>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</si>
  <si>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</si>
  <si>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</si>
  <si>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</si>
  <si>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</si>
  <si>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</si>
  <si>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</si>
  <si>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</si>
  <si>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</si>
  <si>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</si>
  <si>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</si>
  <si>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</si>
  <si>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</si>
  <si>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</si>
  <si>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</si>
  <si>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</si>
  <si>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</si>
  <si>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</si>
  <si>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</si>
  <si>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</si>
  <si>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</si>
  <si>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</si>
  <si>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</si>
  <si>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</si>
  <si>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</si>
  <si>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</si>
  <si>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</si>
  <si>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</si>
  <si>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</si>
  <si>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</si>
  <si>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</si>
  <si>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</si>
  <si>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</si>
  <si>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</si>
  <si>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</si>
  <si>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</si>
  <si>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</si>
  <si>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</si>
  <si>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</si>
  <si>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kormányzati funkciónként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</si>
  <si>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</si>
  <si>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</si>
  <si>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</si>
  <si>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</si>
  <si>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</si>
  <si>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</si>
  <si>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</si>
  <si>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</si>
  <si>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</si>
  <si>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</si>
  <si>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</si>
  <si>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</si>
  <si>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Működési célú támogatások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</si>
  <si>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</si>
  <si>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</si>
  <si>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</si>
  <si>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 xml:space="preserve">Magánszemélyek jövedelemadói 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</si>
  <si>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</si>
  <si>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</si>
  <si>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</si>
  <si>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</si>
  <si>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</si>
  <si>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</si>
  <si>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</si>
  <si>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</si>
  <si>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</si>
  <si>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</si>
  <si>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</si>
  <si>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</si>
  <si>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</si>
  <si>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</si>
  <si>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</si>
  <si>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</si>
  <si>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</si>
  <si>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</si>
  <si>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</si>
  <si>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</si>
  <si>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</si>
  <si>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</si>
  <si>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</si>
  <si>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</si>
  <si>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</si>
  <si>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</si>
  <si>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</si>
  <si>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</si>
  <si>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</si>
  <si>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</si>
  <si>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</si>
  <si>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</si>
  <si>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</si>
  <si>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</si>
  <si>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cégnyílvántartás bevételei</t>
  </si>
  <si>
    <t>eljárási illetékek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</si>
  <si>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</si>
  <si>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</si>
  <si>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</si>
  <si>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</si>
  <si>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</si>
  <si>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</si>
  <si>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</si>
  <si>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</si>
  <si>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</si>
  <si>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</si>
  <si>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ebből:tárgyi eszközök bérbeadásából származó bevétel</t>
  </si>
  <si>
    <t>ebből: utak használata ellenében beszedett használati díj, pótdíj, elektronikus útdíj</t>
  </si>
  <si>
    <t xml:space="preserve">Tulajdonosi bevételek 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</si>
  <si>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</si>
  <si>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</si>
  <si>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</si>
  <si>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</si>
  <si>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</si>
  <si>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</si>
  <si>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 xml:space="preserve">Kamatbevételek </t>
  </si>
  <si>
    <t>ebből: befektetési jegyek kamatbevételei</t>
  </si>
  <si>
    <t>ebből: fedezeti ügyletek kamatbevételei</t>
  </si>
  <si>
    <t xml:space="preserve">Egyéb pénzügyi műveletek bevételei 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</si>
  <si>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</si>
  <si>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</si>
  <si>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</si>
  <si>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</si>
  <si>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 xml:space="preserve">Egyéb működési bevételek 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</si>
  <si>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</si>
  <si>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</si>
  <si>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</si>
  <si>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Működési bevételek</t>
  </si>
  <si>
    <t xml:space="preserve">Immateriális javak értékesítése </t>
  </si>
  <si>
    <t>ebből: kiotói egységek és kibocsátási egységek eladásából befolyt eladási ár</t>
  </si>
  <si>
    <t xml:space="preserve">Ingatlanok értékesítése </t>
  </si>
  <si>
    <t>ebből: termőföld-eladás bevételei</t>
  </si>
  <si>
    <t xml:space="preserve">Részesedések értékesítése </t>
  </si>
  <si>
    <t>ebből: privatizációból származó bevétel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</si>
  <si>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</si>
  <si>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</si>
  <si>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</si>
  <si>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</si>
  <si>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</si>
  <si>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</si>
  <si>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</si>
  <si>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</si>
  <si>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</si>
  <si>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</si>
  <si>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</si>
  <si>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</si>
  <si>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</si>
  <si>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</si>
  <si>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</si>
  <si>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</si>
  <si>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</si>
  <si>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</si>
  <si>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Központi költségvetés sajátos finanszírozási bevételei </t>
  </si>
  <si>
    <t>ebből: tulajdonosi kölcsönök visszatérülése</t>
  </si>
  <si>
    <t xml:space="preserve">BEVÉTELEK ÖSSZESEN 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</si>
  <si>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</si>
  <si>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</si>
  <si>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</si>
  <si>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</si>
  <si>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</si>
  <si>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</si>
  <si>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</si>
  <si>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</si>
  <si>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</si>
  <si>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</si>
  <si>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Az európai uniós forrásból finanszírozott támogatással megvalósuló programok, projektek kiadásai, bevételei, valamint a helyi önkormányzat ilyen projektekhez történő hozzájárulásai (E Ft)</t>
  </si>
  <si>
    <t>Projekt megnevezése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</si>
  <si>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</si>
  <si>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</si>
  <si>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</si>
  <si>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</si>
  <si>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</si>
  <si>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</si>
  <si>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</si>
  <si>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</si>
  <si>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</si>
  <si>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 4. melléklet a 6/2014. (IX.17.) önkormányzati rendelethez.  </t>
  </si>
  <si>
    <t xml:space="preserve">5. melléklet a 6/2014. (IX.17.) önkormányzati rendelethez.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</si>
</sst>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_"/>
  </numFmts>
  <fonts count="25" x14ac:knownFonts="1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4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color indexed="8"/>
      <name val="Calibri"/>
      <family val="2"/>
      <charset val="238"/>
    </font>
    <font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 tint="-4.9989318521683403E-2"/>
        <bgColor indexed="3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4" fillId="0" borderId="0" xfId="0" applyFont="1"/>
    <xf numFmtId="0" fontId="4" fillId="0" borderId="1" xfId="0" applyFont="1" applyBorder="1"/>
    <xf numFmtId="0" fontId="3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3" fillId="2" borderId="1" xfId="0" applyFont="1" applyFill="1" applyBorder="1"/>
    <xf numFmtId="0" fontId="2" fillId="0" borderId="0" xfId="0" applyFont="1"/>
    <xf numFmtId="0" fontId="14" fillId="0" borderId="0" xfId="0" applyFont="1"/>
    <xf numFmtId="0" fontId="15" fillId="0" borderId="1" xfId="0" applyFont="1" applyBorder="1" applyAlignment="1">
      <alignment wrapText="1"/>
    </xf>
    <xf numFmtId="164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7" borderId="0" xfId="0" applyFill="1"/>
    <xf numFmtId="0" fontId="3" fillId="7" borderId="0" xfId="0" applyFont="1" applyFill="1" applyAlignment="1">
      <alignment horizontal="center"/>
    </xf>
    <xf numFmtId="0" fontId="2" fillId="7" borderId="1" xfId="0" applyFont="1" applyFill="1" applyBorder="1"/>
    <xf numFmtId="0" fontId="5" fillId="7" borderId="1" xfId="0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wrapText="1"/>
    </xf>
    <xf numFmtId="0" fontId="5" fillId="8" borderId="1" xfId="0" applyFont="1" applyFill="1" applyBorder="1"/>
    <xf numFmtId="0" fontId="4" fillId="8" borderId="1" xfId="0" applyFont="1" applyFill="1" applyBorder="1"/>
    <xf numFmtId="0" fontId="21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8" borderId="1" xfId="0" applyFont="1" applyFill="1" applyBorder="1"/>
    <xf numFmtId="0" fontId="13" fillId="8" borderId="1" xfId="0" applyFont="1" applyFill="1" applyBorder="1"/>
    <xf numFmtId="0" fontId="2" fillId="7" borderId="3" xfId="0" applyFont="1" applyFill="1" applyBorder="1"/>
    <xf numFmtId="0" fontId="5" fillId="7" borderId="3" xfId="0" applyFont="1" applyFill="1" applyBorder="1"/>
    <xf numFmtId="0" fontId="20" fillId="7" borderId="2" xfId="0" applyFont="1" applyFill="1" applyBorder="1" applyAlignment="1">
      <alignment horizontal="center" wrapText="1"/>
    </xf>
    <xf numFmtId="0" fontId="4" fillId="7" borderId="2" xfId="0" applyFont="1" applyFill="1" applyBorder="1"/>
    <xf numFmtId="0" fontId="0" fillId="7" borderId="2" xfId="0" applyFill="1" applyBorder="1"/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0" fillId="7" borderId="2" xfId="0" applyFont="1" applyFill="1" applyBorder="1" applyAlignment="1">
      <alignment horizontal="right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3"/>
  <sheetViews>
    <sheetView zoomScale="85" zoomScaleNormal="85" workbookViewId="0">
      <selection activeCell="D6" sqref="D6"/>
    </sheetView>
  </sheetViews>
  <sheetFormatPr defaultRowHeight="15" x14ac:dyDescent="0.25"/>
  <cols>
    <col min="1" max="1" width="105.140625" customWidth="1"/>
    <col min="2" max="2" width="11.42578125" customWidth="1"/>
    <col min="3" max="3" width="0" hidden="1" customWidth="1"/>
    <col min="4" max="6" width="27.7109375" customWidth="1"/>
    <col min="7" max="7" width="23.85546875" customWidth="1"/>
    <col min="8" max="8" width="21.42578125" customWidth="1"/>
    <col min="9" max="10" width="18.42578125" customWidth="1"/>
    <col min="11" max="11" width="14.5703125" customWidth="1"/>
  </cols>
  <sheetData>
    <row r="1" spans="1:21" ht="18" x14ac:dyDescent="0.25">
      <c r="A1" s="23" t="s">
        <v>0</v>
      </c>
      <c r="D1" s="24" t="s">
        <v>207</v>
      </c>
      <c r="E1" s="24"/>
      <c r="F1" s="24"/>
    </row>
    <row r="2" spans="1:21" ht="18" x14ac:dyDescent="0.25">
      <c r="A2" s="3" t="s">
        <v>208</v>
      </c>
    </row>
    <row r="3" spans="1:21" ht="18" x14ac:dyDescent="0.25">
      <c r="A3" s="3"/>
    </row>
    <row r="4" spans="1:21" x14ac:dyDescent="0.25">
      <c r="A4" s="1" t="s">
        <v>10</v>
      </c>
      <c r="D4" t="s">
        <v>209</v>
      </c>
      <c r="E4" t="s">
        <v>210</v>
      </c>
      <c r="F4" t="s">
        <v>211</v>
      </c>
      <c r="G4" t="s">
        <v>212</v>
      </c>
      <c r="H4" t="s">
        <v>213</v>
      </c>
      <c r="I4" t="s">
        <v>214</v>
      </c>
      <c r="J4" t="s">
        <v>215</v>
      </c>
    </row>
    <row r="5" spans="1:21" ht="56.25" customHeight="1" x14ac:dyDescent="0.25">
      <c r="A5" s="4" t="s">
        <v>11</v>
      </c>
      <c r="B5" s="5" t="s">
        <v>12</v>
      </c>
      <c r="C5" s="5"/>
      <c r="D5" s="25" t="s">
        <v>216</v>
      </c>
      <c r="E5" s="25" t="s">
        <v>217</v>
      </c>
      <c r="F5" s="25" t="s">
        <v>218</v>
      </c>
      <c r="G5" s="25" t="s">
        <v>219</v>
      </c>
      <c r="H5" s="25" t="s">
        <v>220</v>
      </c>
      <c r="I5" s="25" t="s">
        <v>221</v>
      </c>
      <c r="J5" s="25" t="s">
        <v>222</v>
      </c>
      <c r="K5" s="2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7" t="s">
        <v>14</v>
      </c>
      <c r="B6" s="8" t="s">
        <v>15</v>
      </c>
      <c r="C6" s="8"/>
      <c r="D6" s="2"/>
      <c r="E6" s="2"/>
      <c r="F6" s="2"/>
      <c r="G6" s="2"/>
      <c r="H6" s="2"/>
      <c r="I6" s="2"/>
      <c r="J6" s="2"/>
      <c r="K6" s="2">
        <f t="shared" ref="K6:K69" si="0">SUM(D6:J6)</f>
        <v>0</v>
      </c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7" t="s">
        <v>16</v>
      </c>
      <c r="B7" s="8" t="s">
        <v>17</v>
      </c>
      <c r="C7" s="8"/>
      <c r="D7" s="2"/>
      <c r="E7" s="2"/>
      <c r="F7" s="2"/>
      <c r="G7" s="2"/>
      <c r="H7" s="2"/>
      <c r="I7" s="2"/>
      <c r="J7" s="2"/>
      <c r="K7" s="2">
        <f t="shared" si="0"/>
        <v>0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7" t="s">
        <v>18</v>
      </c>
      <c r="B8" s="8" t="s">
        <v>19</v>
      </c>
      <c r="C8" s="8"/>
      <c r="D8" s="2"/>
      <c r="E8" s="2"/>
      <c r="F8" s="2"/>
      <c r="G8" s="2"/>
      <c r="H8" s="2"/>
      <c r="I8" s="2"/>
      <c r="J8" s="2"/>
      <c r="K8" s="2">
        <f t="shared" si="0"/>
        <v>0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7" t="s">
        <v>20</v>
      </c>
      <c r="B9" s="8" t="s">
        <v>21</v>
      </c>
      <c r="C9" s="8"/>
      <c r="D9" s="2"/>
      <c r="E9" s="2"/>
      <c r="F9" s="2"/>
      <c r="G9" s="2"/>
      <c r="H9" s="2"/>
      <c r="I9" s="2"/>
      <c r="J9" s="2"/>
      <c r="K9" s="2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7" t="s">
        <v>22</v>
      </c>
      <c r="B10" s="8" t="s">
        <v>23</v>
      </c>
      <c r="C10" s="8"/>
      <c r="D10" s="2"/>
      <c r="E10" s="2"/>
      <c r="F10" s="2"/>
      <c r="G10" s="2"/>
      <c r="H10" s="2"/>
      <c r="I10" s="2"/>
      <c r="J10" s="2"/>
      <c r="K10" s="2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7" t="s">
        <v>24</v>
      </c>
      <c r="B11" s="8" t="s">
        <v>25</v>
      </c>
      <c r="C11" s="8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7" t="s">
        <v>26</v>
      </c>
      <c r="B12" s="8" t="s">
        <v>27</v>
      </c>
      <c r="C12" s="8"/>
      <c r="D12" s="2"/>
      <c r="E12" s="2"/>
      <c r="F12" s="2"/>
      <c r="G12" s="2"/>
      <c r="H12" s="2"/>
      <c r="I12" s="2"/>
      <c r="J12" s="2"/>
      <c r="K12" s="2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7" t="s">
        <v>28</v>
      </c>
      <c r="B13" s="8" t="s">
        <v>29</v>
      </c>
      <c r="C13" s="8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7" t="s">
        <v>30</v>
      </c>
      <c r="B14" s="8" t="s">
        <v>31</v>
      </c>
      <c r="C14" s="8"/>
      <c r="D14" s="2"/>
      <c r="E14" s="2"/>
      <c r="F14" s="2"/>
      <c r="G14" s="2"/>
      <c r="H14" s="2"/>
      <c r="I14" s="2"/>
      <c r="J14" s="2"/>
      <c r="K14" s="2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7" t="s">
        <v>32</v>
      </c>
      <c r="B15" s="8" t="s">
        <v>33</v>
      </c>
      <c r="C15" s="8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7" t="s">
        <v>34</v>
      </c>
      <c r="B16" s="8" t="s">
        <v>35</v>
      </c>
      <c r="C16" s="8"/>
      <c r="D16" s="2"/>
      <c r="E16" s="2"/>
      <c r="F16" s="2"/>
      <c r="G16" s="2"/>
      <c r="H16" s="2"/>
      <c r="I16" s="2"/>
      <c r="J16" s="2"/>
      <c r="K16" s="2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7" t="s">
        <v>36</v>
      </c>
      <c r="B17" s="8" t="s">
        <v>37</v>
      </c>
      <c r="C17" s="8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7" t="s">
        <v>223</v>
      </c>
      <c r="B18" s="8" t="s">
        <v>38</v>
      </c>
      <c r="C18" s="8"/>
      <c r="D18" s="2"/>
      <c r="E18" s="2"/>
      <c r="F18" s="2"/>
      <c r="G18" s="2"/>
      <c r="H18" s="2"/>
      <c r="I18" s="2"/>
      <c r="J18" s="2"/>
      <c r="K18" s="2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26" t="s">
        <v>224</v>
      </c>
      <c r="B19" s="27" t="s">
        <v>38</v>
      </c>
      <c r="C19" s="8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9" t="s">
        <v>39</v>
      </c>
      <c r="B20" s="28" t="s">
        <v>40</v>
      </c>
      <c r="C20" s="28"/>
      <c r="D20" s="2">
        <f t="shared" ref="D20:J20" si="1">SUM(D6:D18)</f>
        <v>0</v>
      </c>
      <c r="E20" s="2">
        <f t="shared" si="1"/>
        <v>0</v>
      </c>
      <c r="F20" s="2">
        <f t="shared" si="1"/>
        <v>0</v>
      </c>
      <c r="G20" s="2">
        <f t="shared" si="1"/>
        <v>0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0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7" t="s">
        <v>41</v>
      </c>
      <c r="B21" s="8" t="s">
        <v>42</v>
      </c>
      <c r="C21" s="8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7" t="s">
        <v>43</v>
      </c>
      <c r="B22" s="8" t="s">
        <v>44</v>
      </c>
      <c r="C22" s="8"/>
      <c r="D22" s="2"/>
      <c r="E22" s="2"/>
      <c r="F22" s="2"/>
      <c r="G22" s="2"/>
      <c r="H22" s="2"/>
      <c r="I22" s="2"/>
      <c r="J22" s="2"/>
      <c r="K22" s="2">
        <f t="shared" si="0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7" t="s">
        <v>45</v>
      </c>
      <c r="B23" s="8" t="s">
        <v>46</v>
      </c>
      <c r="C23" s="8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9" t="s">
        <v>47</v>
      </c>
      <c r="B24" s="28" t="s">
        <v>48</v>
      </c>
      <c r="C24" s="28"/>
      <c r="D24" s="2">
        <f t="shared" ref="D24:J24" si="2">SUM(D21:D23)</f>
        <v>0</v>
      </c>
      <c r="E24" s="2">
        <f t="shared" si="2"/>
        <v>0</v>
      </c>
      <c r="F24" s="2">
        <f t="shared" si="2"/>
        <v>0</v>
      </c>
      <c r="G24" s="2">
        <f t="shared" si="2"/>
        <v>0</v>
      </c>
      <c r="H24" s="2">
        <f t="shared" si="2"/>
        <v>0</v>
      </c>
      <c r="I24" s="2">
        <f t="shared" si="2"/>
        <v>0</v>
      </c>
      <c r="J24" s="2">
        <f t="shared" si="2"/>
        <v>0</v>
      </c>
      <c r="K24" s="2">
        <f t="shared" si="0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x14ac:dyDescent="0.25">
      <c r="A25" s="29" t="s">
        <v>225</v>
      </c>
      <c r="B25" s="30" t="s">
        <v>49</v>
      </c>
      <c r="C25" s="28"/>
      <c r="D25" s="2">
        <f t="shared" ref="D25:J25" si="3">D24+D20</f>
        <v>0</v>
      </c>
      <c r="E25" s="2">
        <f t="shared" si="3"/>
        <v>0</v>
      </c>
      <c r="F25" s="2">
        <f t="shared" si="3"/>
        <v>0</v>
      </c>
      <c r="G25" s="2">
        <f t="shared" si="3"/>
        <v>0</v>
      </c>
      <c r="H25" s="2">
        <f t="shared" si="3"/>
        <v>0</v>
      </c>
      <c r="I25" s="2">
        <f t="shared" si="3"/>
        <v>0</v>
      </c>
      <c r="J25" s="2">
        <f t="shared" si="3"/>
        <v>0</v>
      </c>
      <c r="K25" s="2">
        <f t="shared" si="0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1" t="s">
        <v>226</v>
      </c>
      <c r="B26" s="8" t="s">
        <v>50</v>
      </c>
      <c r="C26" s="8"/>
      <c r="D26" s="2"/>
      <c r="E26" s="2"/>
      <c r="F26" s="2"/>
      <c r="G26" s="2"/>
      <c r="H26" s="2"/>
      <c r="I26" s="2"/>
      <c r="J26" s="2"/>
      <c r="K26" s="2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1" t="s">
        <v>227</v>
      </c>
      <c r="B27" s="8" t="s">
        <v>50</v>
      </c>
      <c r="C27" s="8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1" t="s">
        <v>228</v>
      </c>
      <c r="B28" s="8" t="s">
        <v>50</v>
      </c>
      <c r="C28" s="8"/>
      <c r="D28" s="2"/>
      <c r="E28" s="2"/>
      <c r="F28" s="2"/>
      <c r="G28" s="2"/>
      <c r="H28" s="2"/>
      <c r="I28" s="2"/>
      <c r="J28" s="2"/>
      <c r="K28" s="2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1" t="s">
        <v>229</v>
      </c>
      <c r="B29" s="8" t="s">
        <v>50</v>
      </c>
      <c r="C29" s="8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31" t="s">
        <v>230</v>
      </c>
      <c r="B30" s="8" t="s">
        <v>50</v>
      </c>
      <c r="C30" s="8"/>
      <c r="D30" s="2"/>
      <c r="E30" s="2"/>
      <c r="F30" s="2"/>
      <c r="G30" s="2"/>
      <c r="H30" s="2"/>
      <c r="I30" s="2"/>
      <c r="J30" s="2"/>
      <c r="K30" s="2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customHeight="1" x14ac:dyDescent="0.25">
      <c r="A31" s="31" t="s">
        <v>231</v>
      </c>
      <c r="B31" s="8" t="s">
        <v>50</v>
      </c>
      <c r="C31" s="8"/>
      <c r="D31" s="2"/>
      <c r="E31" s="2"/>
      <c r="F31" s="2"/>
      <c r="G31" s="2"/>
      <c r="H31" s="2"/>
      <c r="I31" s="2"/>
      <c r="J31" s="2"/>
      <c r="K31" s="2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31" t="s">
        <v>232</v>
      </c>
      <c r="B32" s="8" t="s">
        <v>50</v>
      </c>
      <c r="C32" s="8"/>
      <c r="D32" s="2"/>
      <c r="E32" s="2"/>
      <c r="F32" s="2"/>
      <c r="G32" s="2"/>
      <c r="H32" s="2"/>
      <c r="I32" s="2"/>
      <c r="J32" s="2"/>
      <c r="K32" s="2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x14ac:dyDescent="0.25">
      <c r="A33" s="29" t="s">
        <v>233</v>
      </c>
      <c r="B33" s="30" t="s">
        <v>50</v>
      </c>
      <c r="C33" s="8"/>
      <c r="D33" s="2">
        <f t="shared" ref="D33:J33" si="4">SUM(D26:D32)</f>
        <v>0</v>
      </c>
      <c r="E33" s="2">
        <f t="shared" si="4"/>
        <v>0</v>
      </c>
      <c r="F33" s="2">
        <f t="shared" si="4"/>
        <v>0</v>
      </c>
      <c r="G33" s="2">
        <f t="shared" si="4"/>
        <v>0</v>
      </c>
      <c r="H33" s="2">
        <f t="shared" si="4"/>
        <v>0</v>
      </c>
      <c r="I33" s="2">
        <f t="shared" si="4"/>
        <v>0</v>
      </c>
      <c r="J33" s="2">
        <f t="shared" si="4"/>
        <v>0</v>
      </c>
      <c r="K33" s="2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7" t="s">
        <v>51</v>
      </c>
      <c r="B34" s="8" t="s">
        <v>52</v>
      </c>
      <c r="C34" s="8"/>
      <c r="D34" s="2"/>
      <c r="E34" s="2"/>
      <c r="F34" s="2"/>
      <c r="G34" s="2"/>
      <c r="H34" s="2"/>
      <c r="I34" s="2"/>
      <c r="J34" s="2"/>
      <c r="K34" s="2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7" t="s">
        <v>53</v>
      </c>
      <c r="B35" s="8" t="s">
        <v>54</v>
      </c>
      <c r="C35" s="8"/>
      <c r="D35" s="2"/>
      <c r="E35" s="2"/>
      <c r="F35" s="2"/>
      <c r="G35" s="2"/>
      <c r="H35" s="2"/>
      <c r="I35" s="2"/>
      <c r="J35" s="2"/>
      <c r="K35" s="2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7" t="s">
        <v>55</v>
      </c>
      <c r="B36" s="8" t="s">
        <v>56</v>
      </c>
      <c r="C36" s="8"/>
      <c r="D36" s="2"/>
      <c r="E36" s="2"/>
      <c r="F36" s="2"/>
      <c r="G36" s="2"/>
      <c r="H36" s="2"/>
      <c r="I36" s="2"/>
      <c r="J36" s="2"/>
      <c r="K36" s="2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9" t="s">
        <v>57</v>
      </c>
      <c r="B37" s="28" t="s">
        <v>58</v>
      </c>
      <c r="C37" s="28"/>
      <c r="D37" s="2">
        <f t="shared" ref="D37:J37" si="5">SUM(D34:D36)</f>
        <v>0</v>
      </c>
      <c r="E37" s="2">
        <f t="shared" si="5"/>
        <v>0</v>
      </c>
      <c r="F37" s="2">
        <f t="shared" si="5"/>
        <v>0</v>
      </c>
      <c r="G37" s="2">
        <f t="shared" si="5"/>
        <v>0</v>
      </c>
      <c r="H37" s="2">
        <f t="shared" si="5"/>
        <v>0</v>
      </c>
      <c r="I37" s="2">
        <f t="shared" si="5"/>
        <v>0</v>
      </c>
      <c r="J37" s="2">
        <f t="shared" si="5"/>
        <v>0</v>
      </c>
      <c r="K37" s="2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7" t="s">
        <v>59</v>
      </c>
      <c r="B38" s="8" t="s">
        <v>60</v>
      </c>
      <c r="C38" s="8"/>
      <c r="D38" s="2"/>
      <c r="E38" s="2"/>
      <c r="F38" s="2"/>
      <c r="G38" s="2"/>
      <c r="H38" s="2"/>
      <c r="I38" s="2"/>
      <c r="J38" s="2"/>
      <c r="K38" s="2">
        <f t="shared" si="0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7" t="s">
        <v>61</v>
      </c>
      <c r="B39" s="8" t="s">
        <v>62</v>
      </c>
      <c r="C39" s="8"/>
      <c r="D39" s="2"/>
      <c r="E39" s="2"/>
      <c r="F39" s="2"/>
      <c r="G39" s="2"/>
      <c r="H39" s="2"/>
      <c r="I39" s="2"/>
      <c r="J39" s="2"/>
      <c r="K39" s="2">
        <f t="shared" si="0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9" t="s">
        <v>234</v>
      </c>
      <c r="B40" s="28" t="s">
        <v>63</v>
      </c>
      <c r="C40" s="28"/>
      <c r="D40" s="2">
        <f t="shared" ref="D40:J40" si="6">SUM(D38:D39)</f>
        <v>0</v>
      </c>
      <c r="E40" s="2">
        <f t="shared" si="6"/>
        <v>0</v>
      </c>
      <c r="F40" s="2">
        <f t="shared" si="6"/>
        <v>0</v>
      </c>
      <c r="G40" s="2">
        <f t="shared" si="6"/>
        <v>0</v>
      </c>
      <c r="H40" s="2">
        <f t="shared" si="6"/>
        <v>0</v>
      </c>
      <c r="I40" s="2">
        <f t="shared" si="6"/>
        <v>0</v>
      </c>
      <c r="J40" s="2">
        <f t="shared" si="6"/>
        <v>0</v>
      </c>
      <c r="K40" s="2">
        <f t="shared" si="0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7" t="s">
        <v>64</v>
      </c>
      <c r="B41" s="8" t="s">
        <v>65</v>
      </c>
      <c r="C41" s="8"/>
      <c r="D41" s="2"/>
      <c r="E41" s="2"/>
      <c r="F41" s="2"/>
      <c r="G41" s="2"/>
      <c r="H41" s="2"/>
      <c r="I41" s="2"/>
      <c r="J41" s="2"/>
      <c r="K41" s="2">
        <f t="shared" si="0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7" t="s">
        <v>66</v>
      </c>
      <c r="B42" s="8" t="s">
        <v>67</v>
      </c>
      <c r="C42" s="8"/>
      <c r="D42" s="2"/>
      <c r="E42" s="2"/>
      <c r="F42" s="2"/>
      <c r="G42" s="2"/>
      <c r="H42" s="2"/>
      <c r="I42" s="2"/>
      <c r="J42" s="2"/>
      <c r="K42" s="2">
        <f t="shared" si="0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7" t="s">
        <v>235</v>
      </c>
      <c r="B43" s="8" t="s">
        <v>68</v>
      </c>
      <c r="C43" s="8"/>
      <c r="D43" s="2"/>
      <c r="E43" s="2"/>
      <c r="F43" s="2"/>
      <c r="G43" s="2"/>
      <c r="H43" s="2"/>
      <c r="I43" s="2"/>
      <c r="J43" s="2"/>
      <c r="K43" s="2">
        <f t="shared" si="0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26" t="s">
        <v>236</v>
      </c>
      <c r="B44" s="27" t="s">
        <v>68</v>
      </c>
      <c r="C44" s="8"/>
      <c r="D44" s="2"/>
      <c r="E44" s="2"/>
      <c r="F44" s="2"/>
      <c r="G44" s="2"/>
      <c r="H44" s="2"/>
      <c r="I44" s="2"/>
      <c r="J44" s="2"/>
      <c r="K44" s="2">
        <f t="shared" si="0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7" t="s">
        <v>69</v>
      </c>
      <c r="B45" s="8" t="s">
        <v>70</v>
      </c>
      <c r="C45" s="8"/>
      <c r="D45" s="2"/>
      <c r="E45" s="2"/>
      <c r="F45" s="2"/>
      <c r="G45" s="2"/>
      <c r="H45" s="2"/>
      <c r="I45" s="2"/>
      <c r="J45" s="2"/>
      <c r="K45" s="2">
        <f t="shared" si="0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1" t="s">
        <v>237</v>
      </c>
      <c r="B46" s="8" t="s">
        <v>71</v>
      </c>
      <c r="C46" s="8"/>
      <c r="D46" s="2"/>
      <c r="E46" s="2"/>
      <c r="F46" s="2"/>
      <c r="G46" s="2"/>
      <c r="H46" s="2"/>
      <c r="I46" s="2"/>
      <c r="J46" s="2"/>
      <c r="K46" s="2">
        <f t="shared" si="0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26" t="s">
        <v>238</v>
      </c>
      <c r="B47" s="27" t="s">
        <v>71</v>
      </c>
      <c r="C47" s="8"/>
      <c r="D47" s="2"/>
      <c r="E47" s="2"/>
      <c r="F47" s="2"/>
      <c r="G47" s="2"/>
      <c r="H47" s="2"/>
      <c r="I47" s="2"/>
      <c r="J47" s="2"/>
      <c r="K47" s="2">
        <f t="shared" si="0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7" t="s">
        <v>72</v>
      </c>
      <c r="B48" s="8" t="s">
        <v>73</v>
      </c>
      <c r="C48" s="8"/>
      <c r="D48" s="2"/>
      <c r="E48" s="2"/>
      <c r="F48" s="2"/>
      <c r="G48" s="2"/>
      <c r="H48" s="2"/>
      <c r="I48" s="2"/>
      <c r="J48" s="2"/>
      <c r="K48" s="2">
        <f t="shared" si="0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7" t="s">
        <v>239</v>
      </c>
      <c r="B49" s="8" t="s">
        <v>74</v>
      </c>
      <c r="C49" s="8"/>
      <c r="D49" s="2"/>
      <c r="E49" s="2"/>
      <c r="F49" s="2"/>
      <c r="G49" s="2"/>
      <c r="H49" s="2"/>
      <c r="I49" s="2"/>
      <c r="J49" s="2"/>
      <c r="K49" s="2">
        <f t="shared" si="0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26" t="s">
        <v>240</v>
      </c>
      <c r="B50" s="27" t="s">
        <v>74</v>
      </c>
      <c r="C50" s="8"/>
      <c r="D50" s="2"/>
      <c r="E50" s="2"/>
      <c r="F50" s="2"/>
      <c r="G50" s="2"/>
      <c r="H50" s="2"/>
      <c r="I50" s="2"/>
      <c r="J50" s="2"/>
      <c r="K50" s="2">
        <f t="shared" si="0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9" t="s">
        <v>75</v>
      </c>
      <c r="B51" s="28" t="s">
        <v>76</v>
      </c>
      <c r="C51" s="28"/>
      <c r="D51" s="2">
        <f t="shared" ref="D51:J51" si="7">D41+D42+D43+D45+D46+D48+D49</f>
        <v>0</v>
      </c>
      <c r="E51" s="2">
        <f t="shared" si="7"/>
        <v>0</v>
      </c>
      <c r="F51" s="2">
        <f t="shared" si="7"/>
        <v>0</v>
      </c>
      <c r="G51" s="2">
        <f t="shared" si="7"/>
        <v>0</v>
      </c>
      <c r="H51" s="2">
        <f t="shared" si="7"/>
        <v>0</v>
      </c>
      <c r="I51" s="2">
        <f t="shared" si="7"/>
        <v>0</v>
      </c>
      <c r="J51" s="2">
        <f t="shared" si="7"/>
        <v>0</v>
      </c>
      <c r="K51" s="2">
        <f t="shared" si="0"/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7" t="s">
        <v>77</v>
      </c>
      <c r="B52" s="8" t="s">
        <v>78</v>
      </c>
      <c r="C52" s="8"/>
      <c r="D52" s="2"/>
      <c r="E52" s="2"/>
      <c r="F52" s="2"/>
      <c r="G52" s="2"/>
      <c r="H52" s="2"/>
      <c r="I52" s="2"/>
      <c r="J52" s="2"/>
      <c r="K52" s="2">
        <f t="shared" si="0"/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7" t="s">
        <v>79</v>
      </c>
      <c r="B53" s="8" t="s">
        <v>80</v>
      </c>
      <c r="C53" s="8"/>
      <c r="D53" s="2"/>
      <c r="E53" s="2"/>
      <c r="F53" s="2"/>
      <c r="G53" s="2"/>
      <c r="H53" s="2"/>
      <c r="I53" s="2"/>
      <c r="J53" s="2"/>
      <c r="K53" s="2">
        <f t="shared" si="0"/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9" t="s">
        <v>81</v>
      </c>
      <c r="B54" s="28" t="s">
        <v>82</v>
      </c>
      <c r="C54" s="28"/>
      <c r="D54" s="2">
        <f t="shared" ref="D54:J54" si="8">SUM(D52:D53)</f>
        <v>0</v>
      </c>
      <c r="E54" s="2">
        <f t="shared" si="8"/>
        <v>0</v>
      </c>
      <c r="F54" s="2">
        <f t="shared" si="8"/>
        <v>0</v>
      </c>
      <c r="G54" s="2">
        <f t="shared" si="8"/>
        <v>0</v>
      </c>
      <c r="H54" s="2">
        <f t="shared" si="8"/>
        <v>0</v>
      </c>
      <c r="I54" s="2">
        <f t="shared" si="8"/>
        <v>0</v>
      </c>
      <c r="J54" s="2">
        <f t="shared" si="8"/>
        <v>0</v>
      </c>
      <c r="K54" s="2">
        <f t="shared" si="0"/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7" t="s">
        <v>83</v>
      </c>
      <c r="B55" s="8" t="s">
        <v>84</v>
      </c>
      <c r="C55" s="8"/>
      <c r="D55" s="2"/>
      <c r="E55" s="2"/>
      <c r="F55" s="2"/>
      <c r="G55" s="2"/>
      <c r="H55" s="2"/>
      <c r="I55" s="2"/>
      <c r="J55" s="2"/>
      <c r="K55" s="2">
        <f t="shared" si="0"/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7" t="s">
        <v>85</v>
      </c>
      <c r="B56" s="8" t="s">
        <v>86</v>
      </c>
      <c r="C56" s="8"/>
      <c r="D56" s="2"/>
      <c r="E56" s="2"/>
      <c r="F56" s="2"/>
      <c r="G56" s="2"/>
      <c r="H56" s="2"/>
      <c r="I56" s="2"/>
      <c r="J56" s="2"/>
      <c r="K56" s="2">
        <f t="shared" si="0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7" t="s">
        <v>241</v>
      </c>
      <c r="B57" s="8" t="s">
        <v>87</v>
      </c>
      <c r="C57" s="8"/>
      <c r="D57" s="2"/>
      <c r="E57" s="2"/>
      <c r="F57" s="2"/>
      <c r="G57" s="2"/>
      <c r="H57" s="2"/>
      <c r="I57" s="2"/>
      <c r="J57" s="2"/>
      <c r="K57" s="2">
        <f t="shared" si="0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26" t="s">
        <v>238</v>
      </c>
      <c r="B58" s="27" t="s">
        <v>87</v>
      </c>
      <c r="C58" s="8"/>
      <c r="D58" s="2"/>
      <c r="E58" s="2"/>
      <c r="F58" s="2"/>
      <c r="G58" s="2"/>
      <c r="H58" s="2"/>
      <c r="I58" s="2"/>
      <c r="J58" s="2"/>
      <c r="K58" s="2">
        <f t="shared" si="0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26" t="s">
        <v>242</v>
      </c>
      <c r="B59" s="27" t="s">
        <v>87</v>
      </c>
      <c r="C59" s="8"/>
      <c r="D59" s="2"/>
      <c r="E59" s="2"/>
      <c r="F59" s="2"/>
      <c r="G59" s="2"/>
      <c r="H59" s="2"/>
      <c r="I59" s="2"/>
      <c r="J59" s="2"/>
      <c r="K59" s="2">
        <f t="shared" si="0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7" t="s">
        <v>243</v>
      </c>
      <c r="B60" s="8" t="s">
        <v>88</v>
      </c>
      <c r="C60" s="8"/>
      <c r="D60" s="2"/>
      <c r="E60" s="2"/>
      <c r="F60" s="2"/>
      <c r="G60" s="2"/>
      <c r="H60" s="2"/>
      <c r="I60" s="2"/>
      <c r="J60" s="2"/>
      <c r="K60" s="2">
        <f t="shared" si="0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26" t="s">
        <v>244</v>
      </c>
      <c r="B61" s="27" t="s">
        <v>88</v>
      </c>
      <c r="C61" s="8"/>
      <c r="D61" s="2"/>
      <c r="E61" s="2"/>
      <c r="F61" s="2"/>
      <c r="G61" s="2"/>
      <c r="H61" s="2"/>
      <c r="I61" s="2"/>
      <c r="J61" s="2"/>
      <c r="K61" s="2">
        <f t="shared" si="0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26" t="s">
        <v>245</v>
      </c>
      <c r="B62" s="27" t="s">
        <v>88</v>
      </c>
      <c r="C62" s="8"/>
      <c r="D62" s="2"/>
      <c r="E62" s="2"/>
      <c r="F62" s="2"/>
      <c r="G62" s="2"/>
      <c r="H62" s="2"/>
      <c r="I62" s="2"/>
      <c r="J62" s="2"/>
      <c r="K62" s="2">
        <f t="shared" si="0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26" t="s">
        <v>246</v>
      </c>
      <c r="B63" s="27" t="s">
        <v>88</v>
      </c>
      <c r="C63" s="8"/>
      <c r="D63" s="2"/>
      <c r="E63" s="2"/>
      <c r="F63" s="2"/>
      <c r="G63" s="2"/>
      <c r="H63" s="2"/>
      <c r="I63" s="2"/>
      <c r="J63" s="2"/>
      <c r="K63" s="2">
        <f t="shared" si="0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7" t="s">
        <v>89</v>
      </c>
      <c r="B64" s="8" t="s">
        <v>90</v>
      </c>
      <c r="C64" s="8"/>
      <c r="D64" s="2"/>
      <c r="E64" s="2"/>
      <c r="F64" s="2"/>
      <c r="G64" s="2"/>
      <c r="H64" s="2"/>
      <c r="I64" s="2"/>
      <c r="J64" s="2"/>
      <c r="K64" s="2">
        <f t="shared" si="0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9" t="s">
        <v>91</v>
      </c>
      <c r="B65" s="28" t="s">
        <v>92</v>
      </c>
      <c r="C65" s="28"/>
      <c r="D65" s="2">
        <f t="shared" ref="D65:J65" si="9">D55+D56+D57+D60+D64</f>
        <v>0</v>
      </c>
      <c r="E65" s="2">
        <f t="shared" si="9"/>
        <v>0</v>
      </c>
      <c r="F65" s="2">
        <f t="shared" si="9"/>
        <v>0</v>
      </c>
      <c r="G65" s="2">
        <f t="shared" si="9"/>
        <v>0</v>
      </c>
      <c r="H65" s="2">
        <f t="shared" si="9"/>
        <v>0</v>
      </c>
      <c r="I65" s="2">
        <f t="shared" si="9"/>
        <v>0</v>
      </c>
      <c r="J65" s="2">
        <f t="shared" si="9"/>
        <v>0</v>
      </c>
      <c r="K65" s="2">
        <f t="shared" si="0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x14ac:dyDescent="0.25">
      <c r="A66" s="29" t="s">
        <v>93</v>
      </c>
      <c r="B66" s="30" t="s">
        <v>94</v>
      </c>
      <c r="C66" s="28"/>
      <c r="D66" s="2">
        <f t="shared" ref="D66:J66" si="10">D65+D54+D51+D40+D37</f>
        <v>0</v>
      </c>
      <c r="E66" s="2">
        <f t="shared" si="10"/>
        <v>0</v>
      </c>
      <c r="F66" s="2">
        <f t="shared" si="10"/>
        <v>0</v>
      </c>
      <c r="G66" s="2">
        <f t="shared" si="10"/>
        <v>0</v>
      </c>
      <c r="H66" s="2">
        <f t="shared" si="10"/>
        <v>0</v>
      </c>
      <c r="I66" s="2">
        <f t="shared" si="10"/>
        <v>0</v>
      </c>
      <c r="J66" s="2">
        <f t="shared" si="10"/>
        <v>0</v>
      </c>
      <c r="K66" s="2">
        <f t="shared" si="0"/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32" t="s">
        <v>95</v>
      </c>
      <c r="B67" s="28" t="s">
        <v>96</v>
      </c>
      <c r="C67" s="8"/>
      <c r="D67" s="2"/>
      <c r="E67" s="2"/>
      <c r="F67" s="2"/>
      <c r="G67" s="2"/>
      <c r="H67" s="2"/>
      <c r="I67" s="2"/>
      <c r="J67" s="2"/>
      <c r="K67" s="2">
        <f t="shared" si="0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5" t="s">
        <v>247</v>
      </c>
      <c r="B68" s="8" t="s">
        <v>98</v>
      </c>
      <c r="C68" s="8"/>
      <c r="D68" s="2"/>
      <c r="E68" s="2"/>
      <c r="F68" s="2"/>
      <c r="G68" s="2"/>
      <c r="H68" s="2"/>
      <c r="I68" s="2"/>
      <c r="J68" s="2"/>
      <c r="K68" s="2">
        <f t="shared" si="0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5" t="s">
        <v>248</v>
      </c>
      <c r="B69" s="8" t="s">
        <v>98</v>
      </c>
      <c r="C69" s="8"/>
      <c r="D69" s="2"/>
      <c r="E69" s="2"/>
      <c r="F69" s="2"/>
      <c r="G69" s="2"/>
      <c r="H69" s="2"/>
      <c r="I69" s="2"/>
      <c r="J69" s="2"/>
      <c r="K69" s="2">
        <f t="shared" si="0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5" t="s">
        <v>249</v>
      </c>
      <c r="B70" s="8" t="s">
        <v>98</v>
      </c>
      <c r="C70" s="8"/>
      <c r="D70" s="2"/>
      <c r="E70" s="2"/>
      <c r="F70" s="2"/>
      <c r="G70" s="2"/>
      <c r="H70" s="2"/>
      <c r="I70" s="2"/>
      <c r="J70" s="2"/>
      <c r="K70" s="2">
        <f t="shared" ref="K70:K133" si="11">SUM(D70:J70)</f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5" t="s">
        <v>250</v>
      </c>
      <c r="B71" s="8" t="s">
        <v>98</v>
      </c>
      <c r="C71" s="8"/>
      <c r="D71" s="2"/>
      <c r="E71" s="2"/>
      <c r="F71" s="2"/>
      <c r="G71" s="2"/>
      <c r="H71" s="2"/>
      <c r="I71" s="2"/>
      <c r="J71" s="2"/>
      <c r="K71" s="2">
        <f t="shared" si="11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15" t="s">
        <v>251</v>
      </c>
      <c r="B72" s="8" t="s">
        <v>98</v>
      </c>
      <c r="C72" s="8"/>
      <c r="D72" s="2"/>
      <c r="E72" s="2"/>
      <c r="F72" s="2"/>
      <c r="G72" s="2"/>
      <c r="H72" s="2"/>
      <c r="I72" s="2"/>
      <c r="J72" s="2"/>
      <c r="K72" s="2">
        <f t="shared" si="11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15" t="s">
        <v>252</v>
      </c>
      <c r="B73" s="8" t="s">
        <v>98</v>
      </c>
      <c r="C73" s="8"/>
      <c r="D73" s="2"/>
      <c r="E73" s="2"/>
      <c r="F73" s="2"/>
      <c r="G73" s="2"/>
      <c r="H73" s="2"/>
      <c r="I73" s="2"/>
      <c r="J73" s="2"/>
      <c r="K73" s="2">
        <f t="shared" si="11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5" t="s">
        <v>253</v>
      </c>
      <c r="B74" s="8" t="s">
        <v>98</v>
      </c>
      <c r="C74" s="8"/>
      <c r="D74" s="2"/>
      <c r="E74" s="2"/>
      <c r="F74" s="2"/>
      <c r="G74" s="2"/>
      <c r="H74" s="2"/>
      <c r="I74" s="2"/>
      <c r="J74" s="2"/>
      <c r="K74" s="2">
        <f t="shared" si="11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15" t="s">
        <v>254</v>
      </c>
      <c r="B75" s="8" t="s">
        <v>98</v>
      </c>
      <c r="C75" s="8"/>
      <c r="D75" s="2"/>
      <c r="E75" s="2"/>
      <c r="F75" s="2"/>
      <c r="G75" s="2"/>
      <c r="H75" s="2"/>
      <c r="I75" s="2"/>
      <c r="J75" s="2"/>
      <c r="K75" s="2">
        <f t="shared" si="11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15" t="s">
        <v>255</v>
      </c>
      <c r="B76" s="8" t="s">
        <v>98</v>
      </c>
      <c r="C76" s="8"/>
      <c r="D76" s="2"/>
      <c r="E76" s="2"/>
      <c r="F76" s="2"/>
      <c r="G76" s="2"/>
      <c r="H76" s="2"/>
      <c r="I76" s="2"/>
      <c r="J76" s="2"/>
      <c r="K76" s="2">
        <f t="shared" si="11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15" t="s">
        <v>256</v>
      </c>
      <c r="B77" s="8" t="s">
        <v>98</v>
      </c>
      <c r="C77" s="8"/>
      <c r="D77" s="2"/>
      <c r="E77" s="2"/>
      <c r="F77" s="2"/>
      <c r="G77" s="2"/>
      <c r="H77" s="2"/>
      <c r="I77" s="2"/>
      <c r="J77" s="2"/>
      <c r="K77" s="2">
        <f t="shared" si="11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12" t="s">
        <v>257</v>
      </c>
      <c r="B78" s="8" t="s">
        <v>98</v>
      </c>
      <c r="C78" s="8"/>
      <c r="D78" s="2"/>
      <c r="E78" s="2"/>
      <c r="F78" s="2"/>
      <c r="G78" s="2"/>
      <c r="H78" s="2"/>
      <c r="I78" s="2"/>
      <c r="J78" s="2"/>
      <c r="K78" s="2">
        <f t="shared" si="11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12" t="s">
        <v>258</v>
      </c>
      <c r="B79" s="8" t="s">
        <v>98</v>
      </c>
      <c r="C79" s="8"/>
      <c r="D79" s="2"/>
      <c r="E79" s="2"/>
      <c r="F79" s="2"/>
      <c r="G79" s="2"/>
      <c r="H79" s="2"/>
      <c r="I79" s="2"/>
      <c r="J79" s="2"/>
      <c r="K79" s="2">
        <f t="shared" si="11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12" t="s">
        <v>259</v>
      </c>
      <c r="B80" s="8" t="s">
        <v>98</v>
      </c>
      <c r="C80" s="8"/>
      <c r="D80" s="2"/>
      <c r="E80" s="2"/>
      <c r="F80" s="2"/>
      <c r="G80" s="2"/>
      <c r="H80" s="2"/>
      <c r="I80" s="2"/>
      <c r="J80" s="2"/>
      <c r="K80" s="2">
        <f t="shared" si="11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2" t="s">
        <v>260</v>
      </c>
      <c r="B81" s="8" t="s">
        <v>98</v>
      </c>
      <c r="C81" s="8"/>
      <c r="D81" s="2"/>
      <c r="E81" s="2"/>
      <c r="F81" s="2"/>
      <c r="G81" s="2"/>
      <c r="H81" s="2"/>
      <c r="I81" s="2"/>
      <c r="J81" s="2"/>
      <c r="K81" s="2">
        <f t="shared" si="11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2" t="s">
        <v>261</v>
      </c>
      <c r="B82" s="8" t="s">
        <v>98</v>
      </c>
      <c r="C82" s="8"/>
      <c r="D82" s="2"/>
      <c r="E82" s="2"/>
      <c r="F82" s="2"/>
      <c r="G82" s="2"/>
      <c r="H82" s="2"/>
      <c r="I82" s="2"/>
      <c r="J82" s="2"/>
      <c r="K82" s="2">
        <f t="shared" si="11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2" t="s">
        <v>262</v>
      </c>
      <c r="B83" s="8" t="s">
        <v>98</v>
      </c>
      <c r="C83" s="8"/>
      <c r="D83" s="2"/>
      <c r="E83" s="2"/>
      <c r="F83" s="2"/>
      <c r="G83" s="2"/>
      <c r="H83" s="2"/>
      <c r="I83" s="2"/>
      <c r="J83" s="2"/>
      <c r="K83" s="2">
        <f t="shared" si="11"/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32" t="s">
        <v>97</v>
      </c>
      <c r="B84" s="19" t="s">
        <v>98</v>
      </c>
      <c r="C84" s="8"/>
      <c r="D84" s="2">
        <f t="shared" ref="D84:J84" si="12">SUM(D68:D83)</f>
        <v>0</v>
      </c>
      <c r="E84" s="2">
        <f t="shared" si="12"/>
        <v>0</v>
      </c>
      <c r="F84" s="2">
        <f t="shared" si="12"/>
        <v>0</v>
      </c>
      <c r="G84" s="2">
        <f t="shared" si="12"/>
        <v>0</v>
      </c>
      <c r="H84" s="2">
        <f t="shared" si="12"/>
        <v>0</v>
      </c>
      <c r="I84" s="2">
        <f t="shared" si="12"/>
        <v>0</v>
      </c>
      <c r="J84" s="2">
        <f t="shared" si="12"/>
        <v>0</v>
      </c>
      <c r="K84" s="2">
        <f t="shared" si="11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5" t="s">
        <v>263</v>
      </c>
      <c r="B85" s="8" t="s">
        <v>99</v>
      </c>
      <c r="C85" s="8"/>
      <c r="D85" s="2"/>
      <c r="E85" s="2"/>
      <c r="F85" s="2"/>
      <c r="G85" s="2"/>
      <c r="H85" s="2"/>
      <c r="I85" s="2"/>
      <c r="J85" s="2"/>
      <c r="K85" s="2">
        <f t="shared" si="11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5" t="s">
        <v>264</v>
      </c>
      <c r="B86" s="8" t="s">
        <v>99</v>
      </c>
      <c r="C86" s="8"/>
      <c r="D86" s="2"/>
      <c r="E86" s="2"/>
      <c r="F86" s="2"/>
      <c r="G86" s="2"/>
      <c r="H86" s="2"/>
      <c r="I86" s="2"/>
      <c r="J86" s="2"/>
      <c r="K86" s="2">
        <f t="shared" si="11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5" t="s">
        <v>265</v>
      </c>
      <c r="B87" s="8" t="s">
        <v>99</v>
      </c>
      <c r="C87" s="8"/>
      <c r="D87" s="2"/>
      <c r="E87" s="2"/>
      <c r="F87" s="2"/>
      <c r="G87" s="2"/>
      <c r="H87" s="2"/>
      <c r="I87" s="2"/>
      <c r="J87" s="2"/>
      <c r="K87" s="2">
        <f t="shared" si="11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33" t="s">
        <v>266</v>
      </c>
      <c r="B88" s="28" t="s">
        <v>99</v>
      </c>
      <c r="C88" s="8"/>
      <c r="D88" s="2">
        <f t="shared" ref="D88:J88" si="13">SUM(D85:D87)</f>
        <v>0</v>
      </c>
      <c r="E88" s="2">
        <f t="shared" si="13"/>
        <v>0</v>
      </c>
      <c r="F88" s="2">
        <f t="shared" si="13"/>
        <v>0</v>
      </c>
      <c r="G88" s="2">
        <f t="shared" si="13"/>
        <v>0</v>
      </c>
      <c r="H88" s="2">
        <f t="shared" si="13"/>
        <v>0</v>
      </c>
      <c r="I88" s="2">
        <f t="shared" si="13"/>
        <v>0</v>
      </c>
      <c r="J88" s="2">
        <f t="shared" si="13"/>
        <v>0</v>
      </c>
      <c r="K88" s="2">
        <f t="shared" si="11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5" t="s">
        <v>267</v>
      </c>
      <c r="B89" s="8" t="s">
        <v>100</v>
      </c>
      <c r="C89" s="8"/>
      <c r="D89" s="2"/>
      <c r="E89" s="2"/>
      <c r="F89" s="2"/>
      <c r="G89" s="2"/>
      <c r="H89" s="2"/>
      <c r="I89" s="2"/>
      <c r="J89" s="2"/>
      <c r="K89" s="2">
        <f t="shared" si="11"/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5" t="s">
        <v>268</v>
      </c>
      <c r="B90" s="8" t="s">
        <v>100</v>
      </c>
      <c r="C90" s="8"/>
      <c r="D90" s="2"/>
      <c r="E90" s="2"/>
      <c r="F90" s="2"/>
      <c r="G90" s="2"/>
      <c r="H90" s="2"/>
      <c r="I90" s="2"/>
      <c r="J90" s="2"/>
      <c r="K90" s="2">
        <f t="shared" si="11"/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5" t="s">
        <v>269</v>
      </c>
      <c r="B91" s="8" t="s">
        <v>100</v>
      </c>
      <c r="C91" s="8"/>
      <c r="D91" s="2"/>
      <c r="E91" s="2"/>
      <c r="F91" s="2"/>
      <c r="G91" s="2"/>
      <c r="H91" s="2"/>
      <c r="I91" s="2"/>
      <c r="J91" s="2"/>
      <c r="K91" s="2">
        <f t="shared" si="11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5" t="s">
        <v>270</v>
      </c>
      <c r="B92" s="8" t="s">
        <v>100</v>
      </c>
      <c r="C92" s="8"/>
      <c r="D92" s="2"/>
      <c r="E92" s="2"/>
      <c r="F92" s="2"/>
      <c r="G92" s="2"/>
      <c r="H92" s="2"/>
      <c r="I92" s="2"/>
      <c r="J92" s="2"/>
      <c r="K92" s="2">
        <f t="shared" si="11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2" t="s">
        <v>271</v>
      </c>
      <c r="B93" s="8" t="s">
        <v>100</v>
      </c>
      <c r="C93" s="8"/>
      <c r="D93" s="2"/>
      <c r="E93" s="2"/>
      <c r="F93" s="2"/>
      <c r="G93" s="2"/>
      <c r="H93" s="2"/>
      <c r="I93" s="2"/>
      <c r="J93" s="2"/>
      <c r="K93" s="2">
        <f t="shared" si="11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2" t="s">
        <v>272</v>
      </c>
      <c r="B94" s="8" t="s">
        <v>100</v>
      </c>
      <c r="C94" s="8"/>
      <c r="D94" s="2"/>
      <c r="E94" s="2"/>
      <c r="F94" s="2"/>
      <c r="G94" s="2"/>
      <c r="H94" s="2"/>
      <c r="I94" s="2"/>
      <c r="J94" s="2"/>
      <c r="K94" s="2">
        <f t="shared" si="11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7" t="s">
        <v>273</v>
      </c>
      <c r="B95" s="19" t="s">
        <v>100</v>
      </c>
      <c r="C95" s="8"/>
      <c r="D95" s="2">
        <f t="shared" ref="D95:J95" si="14">SUM(D89:D94)</f>
        <v>0</v>
      </c>
      <c r="E95" s="2">
        <f t="shared" si="14"/>
        <v>0</v>
      </c>
      <c r="F95" s="2">
        <f t="shared" si="14"/>
        <v>0</v>
      </c>
      <c r="G95" s="2">
        <f t="shared" si="14"/>
        <v>0</v>
      </c>
      <c r="H95" s="2">
        <f t="shared" si="14"/>
        <v>0</v>
      </c>
      <c r="I95" s="2">
        <f t="shared" si="14"/>
        <v>0</v>
      </c>
      <c r="J95" s="2">
        <f t="shared" si="14"/>
        <v>0</v>
      </c>
      <c r="K95" s="2">
        <f t="shared" si="11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5" t="s">
        <v>274</v>
      </c>
      <c r="B96" s="8" t="s">
        <v>101</v>
      </c>
      <c r="C96" s="8"/>
      <c r="D96" s="2"/>
      <c r="E96" s="2"/>
      <c r="F96" s="2"/>
      <c r="G96" s="2"/>
      <c r="H96" s="2"/>
      <c r="I96" s="2"/>
      <c r="J96" s="2"/>
      <c r="K96" s="2">
        <f t="shared" si="11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34" t="s">
        <v>275</v>
      </c>
      <c r="B97" s="19" t="s">
        <v>101</v>
      </c>
      <c r="C97" s="8"/>
      <c r="D97" s="2">
        <f t="shared" ref="D97:J97" si="15">SUM(D96)</f>
        <v>0</v>
      </c>
      <c r="E97" s="2">
        <f t="shared" si="15"/>
        <v>0</v>
      </c>
      <c r="F97" s="2">
        <f t="shared" si="15"/>
        <v>0</v>
      </c>
      <c r="G97" s="2">
        <f t="shared" si="15"/>
        <v>0</v>
      </c>
      <c r="H97" s="2">
        <f t="shared" si="15"/>
        <v>0</v>
      </c>
      <c r="I97" s="2">
        <f t="shared" si="15"/>
        <v>0</v>
      </c>
      <c r="J97" s="2">
        <f t="shared" si="15"/>
        <v>0</v>
      </c>
      <c r="K97" s="2">
        <f t="shared" si="11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5" t="s">
        <v>276</v>
      </c>
      <c r="B98" s="8" t="s">
        <v>102</v>
      </c>
      <c r="C98" s="8"/>
      <c r="D98" s="2"/>
      <c r="E98" s="2"/>
      <c r="F98" s="2"/>
      <c r="G98" s="2"/>
      <c r="H98" s="2"/>
      <c r="I98" s="2"/>
      <c r="J98" s="2"/>
      <c r="K98" s="2">
        <f t="shared" si="11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5" t="s">
        <v>277</v>
      </c>
      <c r="B99" s="8" t="s">
        <v>102</v>
      </c>
      <c r="C99" s="8"/>
      <c r="D99" s="2"/>
      <c r="E99" s="2"/>
      <c r="F99" s="2"/>
      <c r="G99" s="2"/>
      <c r="H99" s="2"/>
      <c r="I99" s="2"/>
      <c r="J99" s="2"/>
      <c r="K99" s="2">
        <f t="shared" si="11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2" t="s">
        <v>278</v>
      </c>
      <c r="B100" s="8" t="s">
        <v>102</v>
      </c>
      <c r="C100" s="8"/>
      <c r="D100" s="2"/>
      <c r="E100" s="2"/>
      <c r="F100" s="2"/>
      <c r="G100" s="2"/>
      <c r="H100" s="2"/>
      <c r="I100" s="2"/>
      <c r="J100" s="2"/>
      <c r="K100" s="2">
        <f t="shared" si="11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2" t="s">
        <v>279</v>
      </c>
      <c r="B101" s="8" t="s">
        <v>102</v>
      </c>
      <c r="C101" s="8"/>
      <c r="D101" s="2"/>
      <c r="E101" s="2"/>
      <c r="F101" s="2"/>
      <c r="G101" s="2"/>
      <c r="H101" s="2"/>
      <c r="I101" s="2"/>
      <c r="J101" s="2"/>
      <c r="K101" s="2">
        <f t="shared" si="11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2" t="s">
        <v>280</v>
      </c>
      <c r="B102" s="8" t="s">
        <v>102</v>
      </c>
      <c r="C102" s="8"/>
      <c r="D102" s="2"/>
      <c r="E102" s="2"/>
      <c r="F102" s="2"/>
      <c r="G102" s="2"/>
      <c r="H102" s="2"/>
      <c r="I102" s="2"/>
      <c r="J102" s="2"/>
      <c r="K102" s="2">
        <f t="shared" si="11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" customHeight="1" x14ac:dyDescent="0.25">
      <c r="A103" s="13" t="s">
        <v>281</v>
      </c>
      <c r="B103" s="8" t="s">
        <v>102</v>
      </c>
      <c r="C103" s="8"/>
      <c r="D103" s="2"/>
      <c r="E103" s="2"/>
      <c r="F103" s="2"/>
      <c r="G103" s="2"/>
      <c r="H103" s="2"/>
      <c r="I103" s="2"/>
      <c r="J103" s="2"/>
      <c r="K103" s="2">
        <f t="shared" si="11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" customHeight="1" x14ac:dyDescent="0.25">
      <c r="A104" s="32" t="s">
        <v>282</v>
      </c>
      <c r="B104" s="19" t="s">
        <v>102</v>
      </c>
      <c r="C104" s="8"/>
      <c r="D104" s="2">
        <f t="shared" ref="D104:J104" si="16">SUM(D98:D103)</f>
        <v>0</v>
      </c>
      <c r="E104" s="2">
        <f t="shared" si="16"/>
        <v>0</v>
      </c>
      <c r="F104" s="2">
        <f t="shared" si="16"/>
        <v>0</v>
      </c>
      <c r="G104" s="2">
        <f t="shared" si="16"/>
        <v>0</v>
      </c>
      <c r="H104" s="2">
        <f t="shared" si="16"/>
        <v>0</v>
      </c>
      <c r="I104" s="2">
        <f t="shared" si="16"/>
        <v>0</v>
      </c>
      <c r="J104" s="2">
        <f t="shared" si="16"/>
        <v>0</v>
      </c>
      <c r="K104" s="2">
        <f t="shared" si="11"/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5" t="s">
        <v>283</v>
      </c>
      <c r="B105" s="8" t="s">
        <v>103</v>
      </c>
      <c r="C105" s="8"/>
      <c r="D105" s="2"/>
      <c r="E105" s="2"/>
      <c r="F105" s="2"/>
      <c r="G105" s="2"/>
      <c r="H105" s="2"/>
      <c r="I105" s="2"/>
      <c r="J105" s="2"/>
      <c r="K105" s="2">
        <f t="shared" si="11"/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5" t="s">
        <v>284</v>
      </c>
      <c r="B106" s="8" t="s">
        <v>103</v>
      </c>
      <c r="C106" s="8"/>
      <c r="D106" s="2"/>
      <c r="E106" s="2"/>
      <c r="F106" s="2"/>
      <c r="G106" s="2"/>
      <c r="H106" s="2"/>
      <c r="I106" s="2"/>
      <c r="J106" s="2"/>
      <c r="K106" s="2">
        <f t="shared" si="11"/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32" t="s">
        <v>285</v>
      </c>
      <c r="B107" s="28" t="s">
        <v>103</v>
      </c>
      <c r="C107" s="8"/>
      <c r="D107" s="2">
        <f t="shared" ref="D107:J107" si="17">SUM(D105:D106)</f>
        <v>0</v>
      </c>
      <c r="E107" s="2">
        <f t="shared" si="17"/>
        <v>0</v>
      </c>
      <c r="F107" s="2">
        <f t="shared" si="17"/>
        <v>0</v>
      </c>
      <c r="G107" s="2">
        <f t="shared" si="17"/>
        <v>0</v>
      </c>
      <c r="H107" s="2">
        <f t="shared" si="17"/>
        <v>0</v>
      </c>
      <c r="I107" s="2">
        <f t="shared" si="17"/>
        <v>0</v>
      </c>
      <c r="J107" s="2">
        <f t="shared" si="17"/>
        <v>0</v>
      </c>
      <c r="K107" s="2">
        <f t="shared" si="11"/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5" t="s">
        <v>286</v>
      </c>
      <c r="B108" s="8" t="s">
        <v>104</v>
      </c>
      <c r="C108" s="8"/>
      <c r="D108" s="2"/>
      <c r="E108" s="2"/>
      <c r="F108" s="2"/>
      <c r="G108" s="2"/>
      <c r="H108" s="2"/>
      <c r="I108" s="2"/>
      <c r="J108" s="2"/>
      <c r="K108" s="2">
        <f t="shared" si="11"/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5" t="s">
        <v>287</v>
      </c>
      <c r="B109" s="8" t="s">
        <v>104</v>
      </c>
      <c r="C109" s="8"/>
      <c r="D109" s="2"/>
      <c r="E109" s="2"/>
      <c r="F109" s="2"/>
      <c r="G109" s="2"/>
      <c r="H109" s="2"/>
      <c r="I109" s="2"/>
      <c r="J109" s="2"/>
      <c r="K109" s="2">
        <f t="shared" si="11"/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2" t="s">
        <v>288</v>
      </c>
      <c r="B110" s="8" t="s">
        <v>104</v>
      </c>
      <c r="C110" s="8"/>
      <c r="D110" s="2"/>
      <c r="E110" s="2"/>
      <c r="F110" s="2"/>
      <c r="G110" s="2"/>
      <c r="H110" s="2"/>
      <c r="I110" s="2"/>
      <c r="J110" s="2"/>
      <c r="K110" s="2">
        <f t="shared" si="11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2" t="s">
        <v>289</v>
      </c>
      <c r="B111" s="8" t="s">
        <v>104</v>
      </c>
      <c r="C111" s="8"/>
      <c r="D111" s="2"/>
      <c r="E111" s="2"/>
      <c r="F111" s="2"/>
      <c r="G111" s="2"/>
      <c r="H111" s="2"/>
      <c r="I111" s="2"/>
      <c r="J111" s="2"/>
      <c r="K111" s="2">
        <f t="shared" si="11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2" t="s">
        <v>290</v>
      </c>
      <c r="B112" s="8" t="s">
        <v>104</v>
      </c>
      <c r="C112" s="8"/>
      <c r="D112" s="2"/>
      <c r="E112" s="2"/>
      <c r="F112" s="2"/>
      <c r="G112" s="2"/>
      <c r="H112" s="2"/>
      <c r="I112" s="2"/>
      <c r="J112" s="2"/>
      <c r="K112" s="2">
        <f t="shared" si="11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2" t="s">
        <v>291</v>
      </c>
      <c r="B113" s="8" t="s">
        <v>104</v>
      </c>
      <c r="C113" s="8"/>
      <c r="D113" s="2"/>
      <c r="E113" s="2"/>
      <c r="F113" s="2"/>
      <c r="G113" s="2"/>
      <c r="H113" s="2"/>
      <c r="I113" s="2"/>
      <c r="J113" s="2"/>
      <c r="K113" s="2">
        <f t="shared" si="11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2" t="s">
        <v>292</v>
      </c>
      <c r="B114" s="8" t="s">
        <v>104</v>
      </c>
      <c r="C114" s="8"/>
      <c r="D114" s="2"/>
      <c r="E114" s="2"/>
      <c r="F114" s="2"/>
      <c r="G114" s="2"/>
      <c r="H114" s="2"/>
      <c r="I114" s="2"/>
      <c r="J114" s="2"/>
      <c r="K114" s="2">
        <f t="shared" si="11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2" t="s">
        <v>293</v>
      </c>
      <c r="B115" s="8" t="s">
        <v>104</v>
      </c>
      <c r="C115" s="8"/>
      <c r="D115" s="2"/>
      <c r="E115" s="2"/>
      <c r="F115" s="2"/>
      <c r="G115" s="2"/>
      <c r="H115" s="2"/>
      <c r="I115" s="2"/>
      <c r="J115" s="2"/>
      <c r="K115" s="2">
        <f t="shared" si="11"/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2" t="s">
        <v>294</v>
      </c>
      <c r="B116" s="8" t="s">
        <v>104</v>
      </c>
      <c r="C116" s="8"/>
      <c r="D116" s="2"/>
      <c r="E116" s="2"/>
      <c r="F116" s="2"/>
      <c r="G116" s="2"/>
      <c r="H116" s="2"/>
      <c r="I116" s="2"/>
      <c r="J116" s="2"/>
      <c r="K116" s="2">
        <f t="shared" si="11"/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2" t="s">
        <v>295</v>
      </c>
      <c r="B117" s="8" t="s">
        <v>104</v>
      </c>
      <c r="C117" s="8"/>
      <c r="D117" s="2"/>
      <c r="E117" s="2"/>
      <c r="F117" s="2"/>
      <c r="G117" s="2"/>
      <c r="H117" s="2"/>
      <c r="I117" s="2"/>
      <c r="J117" s="2"/>
      <c r="K117" s="2">
        <f t="shared" si="11"/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0" x14ac:dyDescent="0.25">
      <c r="A118" s="12" t="s">
        <v>296</v>
      </c>
      <c r="B118" s="8" t="s">
        <v>104</v>
      </c>
      <c r="C118" s="8"/>
      <c r="D118" s="2"/>
      <c r="E118" s="2"/>
      <c r="F118" s="2"/>
      <c r="G118" s="2"/>
      <c r="H118" s="2"/>
      <c r="I118" s="2"/>
      <c r="J118" s="2"/>
      <c r="K118" s="2">
        <f t="shared" si="11"/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" customHeight="1" x14ac:dyDescent="0.25">
      <c r="A119" s="12" t="s">
        <v>297</v>
      </c>
      <c r="B119" s="8" t="s">
        <v>104</v>
      </c>
      <c r="C119" s="8"/>
      <c r="D119" s="2"/>
      <c r="E119" s="2"/>
      <c r="F119" s="2"/>
      <c r="G119" s="2"/>
      <c r="H119" s="2"/>
      <c r="I119" s="2"/>
      <c r="J119" s="2"/>
      <c r="K119" s="2">
        <f t="shared" si="11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" customHeight="1" x14ac:dyDescent="0.25">
      <c r="A120" s="32" t="s">
        <v>298</v>
      </c>
      <c r="B120" s="19" t="s">
        <v>104</v>
      </c>
      <c r="C120" s="8"/>
      <c r="D120" s="2">
        <f t="shared" ref="D120:J120" si="18">SUM(D108:D119)</f>
        <v>0</v>
      </c>
      <c r="E120" s="2">
        <f t="shared" si="18"/>
        <v>0</v>
      </c>
      <c r="F120" s="2">
        <f t="shared" si="18"/>
        <v>0</v>
      </c>
      <c r="G120" s="2">
        <f t="shared" si="18"/>
        <v>0</v>
      </c>
      <c r="H120" s="2">
        <f t="shared" si="18"/>
        <v>0</v>
      </c>
      <c r="I120" s="2">
        <f t="shared" si="18"/>
        <v>0</v>
      </c>
      <c r="J120" s="2">
        <f t="shared" si="18"/>
        <v>0</v>
      </c>
      <c r="K120" s="2">
        <f t="shared" si="11"/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x14ac:dyDescent="0.25">
      <c r="A121" s="35" t="s">
        <v>105</v>
      </c>
      <c r="B121" s="30" t="s">
        <v>106</v>
      </c>
      <c r="C121" s="28"/>
      <c r="D121" s="2">
        <f t="shared" ref="D121:J121" si="19">D120+D107+D104+D97+D95+D88+D84+D67</f>
        <v>0</v>
      </c>
      <c r="E121" s="2">
        <f t="shared" si="19"/>
        <v>0</v>
      </c>
      <c r="F121" s="2">
        <f t="shared" si="19"/>
        <v>0</v>
      </c>
      <c r="G121" s="2">
        <f t="shared" si="19"/>
        <v>0</v>
      </c>
      <c r="H121" s="2">
        <f t="shared" si="19"/>
        <v>0</v>
      </c>
      <c r="I121" s="2">
        <f t="shared" si="19"/>
        <v>0</v>
      </c>
      <c r="J121" s="2">
        <f t="shared" si="19"/>
        <v>0</v>
      </c>
      <c r="K121" s="2">
        <f t="shared" si="11"/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32" t="s">
        <v>299</v>
      </c>
      <c r="B122" s="28" t="s">
        <v>107</v>
      </c>
      <c r="C122" s="8"/>
      <c r="D122" s="2"/>
      <c r="E122" s="2"/>
      <c r="F122" s="2"/>
      <c r="G122" s="2"/>
      <c r="H122" s="2"/>
      <c r="I122" s="2"/>
      <c r="J122" s="2"/>
      <c r="K122" s="2">
        <f t="shared" si="11"/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36" t="s">
        <v>300</v>
      </c>
      <c r="B123" s="27" t="s">
        <v>107</v>
      </c>
      <c r="C123" s="8"/>
      <c r="D123" s="2"/>
      <c r="E123" s="2"/>
      <c r="F123" s="2"/>
      <c r="G123" s="2"/>
      <c r="H123" s="2"/>
      <c r="I123" s="2"/>
      <c r="J123" s="2"/>
      <c r="K123" s="2">
        <f t="shared" si="11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32" t="s">
        <v>108</v>
      </c>
      <c r="B124" s="28" t="s">
        <v>109</v>
      </c>
      <c r="C124" s="8"/>
      <c r="D124" s="2"/>
      <c r="E124" s="2"/>
      <c r="F124" s="2"/>
      <c r="G124" s="2"/>
      <c r="H124" s="2"/>
      <c r="I124" s="2"/>
      <c r="J124" s="2"/>
      <c r="K124" s="2">
        <f t="shared" si="11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32" t="s">
        <v>110</v>
      </c>
      <c r="B125" s="28" t="s">
        <v>111</v>
      </c>
      <c r="C125" s="8"/>
      <c r="D125" s="2"/>
      <c r="E125" s="2"/>
      <c r="F125" s="2"/>
      <c r="G125" s="2"/>
      <c r="H125" s="2"/>
      <c r="I125" s="2"/>
      <c r="J125" s="2"/>
      <c r="K125" s="2">
        <f t="shared" si="11"/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2" t="s">
        <v>301</v>
      </c>
      <c r="B126" s="8" t="s">
        <v>113</v>
      </c>
      <c r="C126" s="8"/>
      <c r="D126" s="2"/>
      <c r="E126" s="2"/>
      <c r="F126" s="2"/>
      <c r="G126" s="2"/>
      <c r="H126" s="2"/>
      <c r="I126" s="2"/>
      <c r="J126" s="2"/>
      <c r="K126" s="2">
        <f t="shared" si="11"/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2" t="s">
        <v>302</v>
      </c>
      <c r="B127" s="8" t="s">
        <v>113</v>
      </c>
      <c r="C127" s="8"/>
      <c r="D127" s="2"/>
      <c r="E127" s="2"/>
      <c r="F127" s="2"/>
      <c r="G127" s="2"/>
      <c r="H127" s="2"/>
      <c r="I127" s="2"/>
      <c r="J127" s="2"/>
      <c r="K127" s="2">
        <f t="shared" si="11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2" t="s">
        <v>303</v>
      </c>
      <c r="B128" s="8" t="s">
        <v>113</v>
      </c>
      <c r="C128" s="8"/>
      <c r="D128" s="2"/>
      <c r="E128" s="2"/>
      <c r="F128" s="2"/>
      <c r="G128" s="2"/>
      <c r="H128" s="2"/>
      <c r="I128" s="2"/>
      <c r="J128" s="2"/>
      <c r="K128" s="2">
        <f t="shared" si="11"/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2" t="s">
        <v>304</v>
      </c>
      <c r="B129" s="8" t="s">
        <v>113</v>
      </c>
      <c r="C129" s="8"/>
      <c r="D129" s="2"/>
      <c r="E129" s="2"/>
      <c r="F129" s="2"/>
      <c r="G129" s="2"/>
      <c r="H129" s="2"/>
      <c r="I129" s="2"/>
      <c r="J129" s="2"/>
      <c r="K129" s="2">
        <f t="shared" si="11"/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2" t="s">
        <v>305</v>
      </c>
      <c r="B130" s="8" t="s">
        <v>113</v>
      </c>
      <c r="C130" s="8"/>
      <c r="D130" s="2"/>
      <c r="E130" s="2"/>
      <c r="F130" s="2"/>
      <c r="G130" s="2"/>
      <c r="H130" s="2"/>
      <c r="I130" s="2"/>
      <c r="J130" s="2"/>
      <c r="K130" s="2">
        <f t="shared" si="11"/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2" t="s">
        <v>306</v>
      </c>
      <c r="B131" s="8" t="s">
        <v>113</v>
      </c>
      <c r="C131" s="8"/>
      <c r="D131" s="2"/>
      <c r="E131" s="2"/>
      <c r="F131" s="2"/>
      <c r="G131" s="2"/>
      <c r="H131" s="2"/>
      <c r="I131" s="2"/>
      <c r="J131" s="2"/>
      <c r="K131" s="2">
        <f t="shared" si="11"/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2" t="s">
        <v>307</v>
      </c>
      <c r="B132" s="8" t="s">
        <v>113</v>
      </c>
      <c r="C132" s="8"/>
      <c r="D132" s="2"/>
      <c r="E132" s="2"/>
      <c r="F132" s="2"/>
      <c r="G132" s="2"/>
      <c r="H132" s="2"/>
      <c r="I132" s="2"/>
      <c r="J132" s="2"/>
      <c r="K132" s="2">
        <f t="shared" si="11"/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2" t="s">
        <v>308</v>
      </c>
      <c r="B133" s="8" t="s">
        <v>113</v>
      </c>
      <c r="C133" s="8"/>
      <c r="D133" s="2"/>
      <c r="E133" s="2"/>
      <c r="F133" s="2"/>
      <c r="G133" s="2"/>
      <c r="H133" s="2"/>
      <c r="I133" s="2"/>
      <c r="J133" s="2"/>
      <c r="K133" s="2">
        <f t="shared" si="11"/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5">
      <c r="A134" s="12" t="s">
        <v>309</v>
      </c>
      <c r="B134" s="8" t="s">
        <v>113</v>
      </c>
      <c r="C134" s="8"/>
      <c r="D134" s="2"/>
      <c r="E134" s="2"/>
      <c r="F134" s="2"/>
      <c r="G134" s="2"/>
      <c r="H134" s="2"/>
      <c r="I134" s="2"/>
      <c r="J134" s="2"/>
      <c r="K134" s="2">
        <f t="shared" ref="K134:K197" si="20">SUM(D134:J134)</f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5">
      <c r="A135" s="12" t="s">
        <v>310</v>
      </c>
      <c r="B135" s="8" t="s">
        <v>113</v>
      </c>
      <c r="C135" s="8"/>
      <c r="D135" s="2"/>
      <c r="E135" s="2"/>
      <c r="F135" s="2"/>
      <c r="G135" s="2"/>
      <c r="H135" s="2"/>
      <c r="I135" s="2"/>
      <c r="J135" s="2"/>
      <c r="K135" s="2">
        <f t="shared" si="20"/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5">
      <c r="A136" s="32" t="s">
        <v>112</v>
      </c>
      <c r="B136" s="28" t="s">
        <v>113</v>
      </c>
      <c r="C136" s="8"/>
      <c r="D136" s="2">
        <f t="shared" ref="D136:J136" si="21">SUM(D126:D135)</f>
        <v>0</v>
      </c>
      <c r="E136" s="2">
        <f t="shared" si="21"/>
        <v>0</v>
      </c>
      <c r="F136" s="2">
        <f t="shared" si="21"/>
        <v>0</v>
      </c>
      <c r="G136" s="2">
        <f t="shared" si="21"/>
        <v>0</v>
      </c>
      <c r="H136" s="2">
        <f t="shared" si="21"/>
        <v>0</v>
      </c>
      <c r="I136" s="2">
        <f t="shared" si="21"/>
        <v>0</v>
      </c>
      <c r="J136" s="2">
        <f t="shared" si="21"/>
        <v>0</v>
      </c>
      <c r="K136" s="2">
        <f t="shared" si="20"/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5">
      <c r="A137" s="12" t="s">
        <v>301</v>
      </c>
      <c r="B137" s="8" t="s">
        <v>114</v>
      </c>
      <c r="C137" s="8"/>
      <c r="D137" s="2"/>
      <c r="E137" s="2"/>
      <c r="F137" s="2"/>
      <c r="G137" s="2"/>
      <c r="H137" s="2"/>
      <c r="I137" s="2"/>
      <c r="J137" s="2"/>
      <c r="K137" s="2">
        <f t="shared" si="20"/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5">
      <c r="A138" s="12" t="s">
        <v>302</v>
      </c>
      <c r="B138" s="8" t="s">
        <v>114</v>
      </c>
      <c r="C138" s="8"/>
      <c r="D138" s="2"/>
      <c r="E138" s="2"/>
      <c r="F138" s="2"/>
      <c r="G138" s="2"/>
      <c r="H138" s="2"/>
      <c r="I138" s="2"/>
      <c r="J138" s="2"/>
      <c r="K138" s="2">
        <f t="shared" si="20"/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2" t="s">
        <v>303</v>
      </c>
      <c r="B139" s="8" t="s">
        <v>114</v>
      </c>
      <c r="C139" s="8"/>
      <c r="D139" s="2"/>
      <c r="E139" s="2"/>
      <c r="F139" s="2"/>
      <c r="G139" s="2"/>
      <c r="H139" s="2"/>
      <c r="I139" s="2"/>
      <c r="J139" s="2"/>
      <c r="K139" s="2">
        <f t="shared" si="20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2" t="s">
        <v>304</v>
      </c>
      <c r="B140" s="8" t="s">
        <v>114</v>
      </c>
      <c r="C140" s="8"/>
      <c r="D140" s="2"/>
      <c r="E140" s="2"/>
      <c r="F140" s="2"/>
      <c r="G140" s="2"/>
      <c r="H140" s="2"/>
      <c r="I140" s="2"/>
      <c r="J140" s="2"/>
      <c r="K140" s="2">
        <f t="shared" si="20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2" t="s">
        <v>305</v>
      </c>
      <c r="B141" s="8" t="s">
        <v>114</v>
      </c>
      <c r="C141" s="8"/>
      <c r="D141" s="2"/>
      <c r="E141" s="2"/>
      <c r="F141" s="2"/>
      <c r="G141" s="2"/>
      <c r="H141" s="2"/>
      <c r="I141" s="2"/>
      <c r="J141" s="2"/>
      <c r="K141" s="2">
        <f t="shared" si="20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2" t="s">
        <v>306</v>
      </c>
      <c r="B142" s="8" t="s">
        <v>114</v>
      </c>
      <c r="C142" s="8"/>
      <c r="D142" s="2"/>
      <c r="E142" s="2"/>
      <c r="F142" s="2"/>
      <c r="G142" s="2"/>
      <c r="H142" s="2"/>
      <c r="I142" s="2"/>
      <c r="J142" s="2"/>
      <c r="K142" s="2">
        <f t="shared" si="20"/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2" t="s">
        <v>307</v>
      </c>
      <c r="B143" s="8" t="s">
        <v>114</v>
      </c>
      <c r="C143" s="8"/>
      <c r="D143" s="2"/>
      <c r="E143" s="2"/>
      <c r="F143" s="2"/>
      <c r="G143" s="2"/>
      <c r="H143" s="2"/>
      <c r="I143" s="2"/>
      <c r="J143" s="2"/>
      <c r="K143" s="2">
        <f t="shared" si="20"/>
        <v>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2" t="s">
        <v>308</v>
      </c>
      <c r="B144" s="8" t="s">
        <v>114</v>
      </c>
      <c r="C144" s="8"/>
      <c r="D144" s="2"/>
      <c r="E144" s="2"/>
      <c r="F144" s="2"/>
      <c r="G144" s="2"/>
      <c r="H144" s="2"/>
      <c r="I144" s="2"/>
      <c r="J144" s="2"/>
      <c r="K144" s="2">
        <f t="shared" si="20"/>
        <v>0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2" t="s">
        <v>309</v>
      </c>
      <c r="B145" s="8" t="s">
        <v>114</v>
      </c>
      <c r="C145" s="8"/>
      <c r="D145" s="2"/>
      <c r="E145" s="2"/>
      <c r="F145" s="2"/>
      <c r="G145" s="2"/>
      <c r="H145" s="2"/>
      <c r="I145" s="2"/>
      <c r="J145" s="2"/>
      <c r="K145" s="2">
        <f t="shared" si="20"/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2" t="s">
        <v>310</v>
      </c>
      <c r="B146" s="8" t="s">
        <v>114</v>
      </c>
      <c r="C146" s="8"/>
      <c r="D146" s="2"/>
      <c r="E146" s="2"/>
      <c r="F146" s="2"/>
      <c r="G146" s="2"/>
      <c r="H146" s="2"/>
      <c r="I146" s="2"/>
      <c r="J146" s="2"/>
      <c r="K146" s="2">
        <f t="shared" si="20"/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32" t="s">
        <v>311</v>
      </c>
      <c r="B147" s="28" t="s">
        <v>114</v>
      </c>
      <c r="C147" s="8"/>
      <c r="D147" s="2">
        <f t="shared" ref="D147:J147" si="22">SUM(D137:D146)</f>
        <v>0</v>
      </c>
      <c r="E147" s="2">
        <f t="shared" si="22"/>
        <v>0</v>
      </c>
      <c r="F147" s="2">
        <f t="shared" si="22"/>
        <v>0</v>
      </c>
      <c r="G147" s="2">
        <f t="shared" si="22"/>
        <v>0</v>
      </c>
      <c r="H147" s="2">
        <f t="shared" si="22"/>
        <v>0</v>
      </c>
      <c r="I147" s="2">
        <f t="shared" si="22"/>
        <v>0</v>
      </c>
      <c r="J147" s="2">
        <f t="shared" si="22"/>
        <v>0</v>
      </c>
      <c r="K147" s="2">
        <f t="shared" si="20"/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2" t="s">
        <v>301</v>
      </c>
      <c r="B148" s="8" t="s">
        <v>116</v>
      </c>
      <c r="C148" s="8"/>
      <c r="D148" s="2"/>
      <c r="E148" s="2"/>
      <c r="F148" s="2"/>
      <c r="G148" s="2"/>
      <c r="H148" s="2"/>
      <c r="I148" s="2"/>
      <c r="J148" s="2"/>
      <c r="K148" s="2">
        <f t="shared" si="20"/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2" t="s">
        <v>302</v>
      </c>
      <c r="B149" s="8" t="s">
        <v>116</v>
      </c>
      <c r="C149" s="8"/>
      <c r="D149" s="2"/>
      <c r="E149" s="2"/>
      <c r="F149" s="2"/>
      <c r="G149" s="2"/>
      <c r="H149" s="2"/>
      <c r="I149" s="2"/>
      <c r="J149" s="2"/>
      <c r="K149" s="2">
        <f t="shared" si="20"/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2" t="s">
        <v>303</v>
      </c>
      <c r="B150" s="8" t="s">
        <v>116</v>
      </c>
      <c r="C150" s="8"/>
      <c r="D150" s="2"/>
      <c r="E150" s="2"/>
      <c r="F150" s="2"/>
      <c r="G150" s="2"/>
      <c r="H150" s="2"/>
      <c r="I150" s="2"/>
      <c r="J150" s="2"/>
      <c r="K150" s="2">
        <f t="shared" si="20"/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5">
      <c r="A151" s="12" t="s">
        <v>304</v>
      </c>
      <c r="B151" s="8" t="s">
        <v>116</v>
      </c>
      <c r="C151" s="8"/>
      <c r="D151" s="2"/>
      <c r="E151" s="2"/>
      <c r="F151" s="2"/>
      <c r="G151" s="2"/>
      <c r="H151" s="2"/>
      <c r="I151" s="2"/>
      <c r="J151" s="2"/>
      <c r="K151" s="2">
        <f t="shared" si="20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5">
      <c r="A152" s="12" t="s">
        <v>305</v>
      </c>
      <c r="B152" s="8" t="s">
        <v>116</v>
      </c>
      <c r="C152" s="8"/>
      <c r="D152" s="2"/>
      <c r="E152" s="2"/>
      <c r="F152" s="2"/>
      <c r="G152" s="2"/>
      <c r="H152" s="2"/>
      <c r="I152" s="2"/>
      <c r="J152" s="2"/>
      <c r="K152" s="2">
        <f t="shared" si="20"/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5">
      <c r="A153" s="12" t="s">
        <v>306</v>
      </c>
      <c r="B153" s="8" t="s">
        <v>116</v>
      </c>
      <c r="C153" s="8"/>
      <c r="D153" s="2"/>
      <c r="E153" s="2"/>
      <c r="F153" s="2"/>
      <c r="G153" s="2"/>
      <c r="H153" s="2"/>
      <c r="I153" s="2"/>
      <c r="J153" s="2"/>
      <c r="K153" s="2">
        <f t="shared" si="20"/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5">
      <c r="A154" s="12" t="s">
        <v>307</v>
      </c>
      <c r="B154" s="8" t="s">
        <v>116</v>
      </c>
      <c r="C154" s="8"/>
      <c r="D154" s="2"/>
      <c r="E154" s="2"/>
      <c r="F154" s="2"/>
      <c r="G154" s="2"/>
      <c r="H154" s="2"/>
      <c r="I154" s="2"/>
      <c r="J154" s="2"/>
      <c r="K154" s="2">
        <f t="shared" si="20"/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25">
      <c r="A155" s="12" t="s">
        <v>308</v>
      </c>
      <c r="B155" s="8" t="s">
        <v>116</v>
      </c>
      <c r="C155" s="8"/>
      <c r="D155" s="2"/>
      <c r="E155" s="2"/>
      <c r="F155" s="2"/>
      <c r="G155" s="2"/>
      <c r="H155" s="2"/>
      <c r="I155" s="2"/>
      <c r="J155" s="2"/>
      <c r="K155" s="2">
        <f t="shared" si="20"/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5">
      <c r="A156" s="12" t="s">
        <v>309</v>
      </c>
      <c r="B156" s="8" t="s">
        <v>116</v>
      </c>
      <c r="C156" s="8"/>
      <c r="D156" s="2"/>
      <c r="E156" s="2"/>
      <c r="F156" s="2"/>
      <c r="G156" s="2"/>
      <c r="H156" s="2"/>
      <c r="I156" s="2"/>
      <c r="J156" s="2"/>
      <c r="K156" s="2">
        <f t="shared" si="20"/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2" t="s">
        <v>310</v>
      </c>
      <c r="B157" s="8" t="s">
        <v>116</v>
      </c>
      <c r="C157" s="8"/>
      <c r="D157" s="2"/>
      <c r="E157" s="2"/>
      <c r="F157" s="2"/>
      <c r="G157" s="2"/>
      <c r="H157" s="2"/>
      <c r="I157" s="2"/>
      <c r="J157" s="2"/>
      <c r="K157" s="2">
        <f t="shared" si="20"/>
        <v>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32" t="s">
        <v>115</v>
      </c>
      <c r="B158" s="28" t="s">
        <v>116</v>
      </c>
      <c r="C158" s="8"/>
      <c r="D158" s="2">
        <f t="shared" ref="D158:J158" si="23">SUM(D148:D157)</f>
        <v>0</v>
      </c>
      <c r="E158" s="2">
        <f t="shared" si="23"/>
        <v>0</v>
      </c>
      <c r="F158" s="2">
        <f t="shared" si="23"/>
        <v>0</v>
      </c>
      <c r="G158" s="2">
        <f t="shared" si="23"/>
        <v>0</v>
      </c>
      <c r="H158" s="2">
        <f t="shared" si="23"/>
        <v>0</v>
      </c>
      <c r="I158" s="2">
        <f t="shared" si="23"/>
        <v>0</v>
      </c>
      <c r="J158" s="2">
        <f t="shared" si="23"/>
        <v>0</v>
      </c>
      <c r="K158" s="2">
        <f t="shared" si="20"/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32" t="s">
        <v>312</v>
      </c>
      <c r="B159" s="28" t="s">
        <v>117</v>
      </c>
      <c r="C159" s="8"/>
      <c r="D159" s="2"/>
      <c r="E159" s="2"/>
      <c r="F159" s="2"/>
      <c r="G159" s="2"/>
      <c r="H159" s="2"/>
      <c r="I159" s="2"/>
      <c r="J159" s="2"/>
      <c r="K159" s="2">
        <f t="shared" si="20"/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36" t="s">
        <v>313</v>
      </c>
      <c r="B160" s="27" t="s">
        <v>117</v>
      </c>
      <c r="C160" s="8"/>
      <c r="D160" s="2"/>
      <c r="E160" s="2"/>
      <c r="F160" s="2"/>
      <c r="G160" s="2"/>
      <c r="H160" s="2"/>
      <c r="I160" s="2"/>
      <c r="J160" s="2"/>
      <c r="K160" s="2">
        <f t="shared" si="20"/>
        <v>0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2" t="s">
        <v>314</v>
      </c>
      <c r="B161" s="7" t="s">
        <v>118</v>
      </c>
      <c r="C161" s="7"/>
      <c r="D161" s="2"/>
      <c r="E161" s="2"/>
      <c r="F161" s="2"/>
      <c r="G161" s="2"/>
      <c r="H161" s="2"/>
      <c r="I161" s="2"/>
      <c r="J161" s="2"/>
      <c r="K161" s="2">
        <f t="shared" si="20"/>
        <v>0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2" t="s">
        <v>315</v>
      </c>
      <c r="B162" s="7" t="s">
        <v>118</v>
      </c>
      <c r="C162" s="7"/>
      <c r="D162" s="2"/>
      <c r="E162" s="2"/>
      <c r="F162" s="2"/>
      <c r="G162" s="2"/>
      <c r="H162" s="2"/>
      <c r="I162" s="2"/>
      <c r="J162" s="2"/>
      <c r="K162" s="2">
        <f t="shared" si="20"/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2" t="s">
        <v>316</v>
      </c>
      <c r="B163" s="7" t="s">
        <v>118</v>
      </c>
      <c r="C163" s="7"/>
      <c r="D163" s="2"/>
      <c r="E163" s="2"/>
      <c r="F163" s="2"/>
      <c r="G163" s="2"/>
      <c r="H163" s="2"/>
      <c r="I163" s="2"/>
      <c r="J163" s="2"/>
      <c r="K163" s="2">
        <f t="shared" si="20"/>
        <v>0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7" t="s">
        <v>317</v>
      </c>
      <c r="B164" s="7" t="s">
        <v>118</v>
      </c>
      <c r="C164" s="7"/>
      <c r="D164" s="2"/>
      <c r="E164" s="2"/>
      <c r="F164" s="2"/>
      <c r="G164" s="2"/>
      <c r="H164" s="2"/>
      <c r="I164" s="2"/>
      <c r="J164" s="2"/>
      <c r="K164" s="2">
        <f t="shared" si="20"/>
        <v>0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7" t="s">
        <v>318</v>
      </c>
      <c r="B165" s="7" t="s">
        <v>118</v>
      </c>
      <c r="C165" s="7"/>
      <c r="D165" s="2"/>
      <c r="E165" s="2"/>
      <c r="F165" s="2"/>
      <c r="G165" s="2"/>
      <c r="H165" s="2"/>
      <c r="I165" s="2"/>
      <c r="J165" s="2"/>
      <c r="K165" s="2">
        <f t="shared" si="20"/>
        <v>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7" t="s">
        <v>319</v>
      </c>
      <c r="B166" s="7" t="s">
        <v>118</v>
      </c>
      <c r="C166" s="7"/>
      <c r="D166" s="2"/>
      <c r="E166" s="2"/>
      <c r="F166" s="2"/>
      <c r="G166" s="2"/>
      <c r="H166" s="2"/>
      <c r="I166" s="2"/>
      <c r="J166" s="2"/>
      <c r="K166" s="2">
        <f t="shared" si="20"/>
        <v>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2" t="s">
        <v>320</v>
      </c>
      <c r="B167" s="7" t="s">
        <v>118</v>
      </c>
      <c r="C167" s="7"/>
      <c r="D167" s="2"/>
      <c r="E167" s="2"/>
      <c r="F167" s="2"/>
      <c r="G167" s="2"/>
      <c r="H167" s="2"/>
      <c r="I167" s="2"/>
      <c r="J167" s="2"/>
      <c r="K167" s="2">
        <f t="shared" si="20"/>
        <v>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2" t="s">
        <v>321</v>
      </c>
      <c r="B168" s="7" t="s">
        <v>118</v>
      </c>
      <c r="C168" s="7"/>
      <c r="D168" s="2"/>
      <c r="E168" s="2"/>
      <c r="F168" s="2"/>
      <c r="G168" s="2"/>
      <c r="H168" s="2"/>
      <c r="I168" s="2"/>
      <c r="J168" s="2"/>
      <c r="K168" s="2">
        <f t="shared" si="20"/>
        <v>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2" t="s">
        <v>322</v>
      </c>
      <c r="B169" s="7" t="s">
        <v>118</v>
      </c>
      <c r="C169" s="7"/>
      <c r="D169" s="2"/>
      <c r="E169" s="2"/>
      <c r="F169" s="2"/>
      <c r="G169" s="2"/>
      <c r="H169" s="2"/>
      <c r="I169" s="2"/>
      <c r="J169" s="2"/>
      <c r="K169" s="2">
        <f t="shared" si="20"/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2" t="s">
        <v>323</v>
      </c>
      <c r="B170" s="7" t="s">
        <v>118</v>
      </c>
      <c r="C170" s="7"/>
      <c r="D170" s="2"/>
      <c r="E170" s="2"/>
      <c r="F170" s="2"/>
      <c r="G170" s="2"/>
      <c r="H170" s="2"/>
      <c r="I170" s="2"/>
      <c r="J170" s="2"/>
      <c r="K170" s="2">
        <f t="shared" si="20"/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32" t="s">
        <v>324</v>
      </c>
      <c r="B171" s="28" t="s">
        <v>118</v>
      </c>
      <c r="C171" s="7"/>
      <c r="D171" s="2">
        <f t="shared" ref="D171:J171" si="24">SUM(D161:D170)</f>
        <v>0</v>
      </c>
      <c r="E171" s="2">
        <f t="shared" si="24"/>
        <v>0</v>
      </c>
      <c r="F171" s="2">
        <f t="shared" si="24"/>
        <v>0</v>
      </c>
      <c r="G171" s="2">
        <f t="shared" si="24"/>
        <v>0</v>
      </c>
      <c r="H171" s="2">
        <f t="shared" si="24"/>
        <v>0</v>
      </c>
      <c r="I171" s="2">
        <f t="shared" si="24"/>
        <v>0</v>
      </c>
      <c r="J171" s="2">
        <f t="shared" si="24"/>
        <v>0</v>
      </c>
      <c r="K171" s="2">
        <f t="shared" si="20"/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32" t="s">
        <v>119</v>
      </c>
      <c r="B172" s="28" t="s">
        <v>120</v>
      </c>
      <c r="C172" s="8"/>
      <c r="D172" s="2"/>
      <c r="E172" s="2"/>
      <c r="F172" s="2"/>
      <c r="G172" s="2"/>
      <c r="H172" s="2"/>
      <c r="I172" s="2"/>
      <c r="J172" s="2"/>
      <c r="K172" s="2">
        <f t="shared" si="20"/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32" t="s">
        <v>121</v>
      </c>
      <c r="B173" s="28" t="s">
        <v>122</v>
      </c>
      <c r="C173" s="8"/>
      <c r="D173" s="2"/>
      <c r="E173" s="2"/>
      <c r="F173" s="2"/>
      <c r="G173" s="2"/>
      <c r="H173" s="2"/>
      <c r="I173" s="2"/>
      <c r="J173" s="2"/>
      <c r="K173" s="2">
        <f t="shared" si="20"/>
        <v>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2" t="s">
        <v>314</v>
      </c>
      <c r="B174" s="7" t="s">
        <v>123</v>
      </c>
      <c r="C174" s="7"/>
      <c r="D174" s="2"/>
      <c r="E174" s="2"/>
      <c r="F174" s="2"/>
      <c r="G174" s="2"/>
      <c r="H174" s="2"/>
      <c r="I174" s="2"/>
      <c r="J174" s="2"/>
      <c r="K174" s="2">
        <f t="shared" si="20"/>
        <v>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2" t="s">
        <v>315</v>
      </c>
      <c r="B175" s="7" t="s">
        <v>123</v>
      </c>
      <c r="C175" s="7"/>
      <c r="D175" s="2"/>
      <c r="E175" s="2"/>
      <c r="F175" s="2"/>
      <c r="G175" s="2"/>
      <c r="H175" s="2"/>
      <c r="I175" s="2"/>
      <c r="J175" s="2"/>
      <c r="K175" s="2">
        <f t="shared" si="20"/>
        <v>0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2" t="s">
        <v>316</v>
      </c>
      <c r="B176" s="7" t="s">
        <v>123</v>
      </c>
      <c r="C176" s="7"/>
      <c r="D176" s="2"/>
      <c r="E176" s="2"/>
      <c r="F176" s="2"/>
      <c r="G176" s="2"/>
      <c r="H176" s="2"/>
      <c r="I176" s="2"/>
      <c r="J176" s="2"/>
      <c r="K176" s="2">
        <f t="shared" si="20"/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7" t="s">
        <v>317</v>
      </c>
      <c r="B177" s="7" t="s">
        <v>123</v>
      </c>
      <c r="C177" s="7"/>
      <c r="D177" s="2"/>
      <c r="E177" s="2"/>
      <c r="F177" s="2"/>
      <c r="G177" s="2"/>
      <c r="H177" s="2"/>
      <c r="I177" s="2"/>
      <c r="J177" s="2"/>
      <c r="K177" s="2">
        <f t="shared" si="20"/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7" t="s">
        <v>318</v>
      </c>
      <c r="B178" s="7" t="s">
        <v>123</v>
      </c>
      <c r="C178" s="7"/>
      <c r="D178" s="2"/>
      <c r="E178" s="2"/>
      <c r="F178" s="2"/>
      <c r="G178" s="2"/>
      <c r="H178" s="2"/>
      <c r="I178" s="2"/>
      <c r="J178" s="2"/>
      <c r="K178" s="2">
        <f t="shared" si="20"/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7" t="s">
        <v>319</v>
      </c>
      <c r="B179" s="7" t="s">
        <v>123</v>
      </c>
      <c r="C179" s="7"/>
      <c r="D179" s="2"/>
      <c r="E179" s="2"/>
      <c r="F179" s="2"/>
      <c r="G179" s="2"/>
      <c r="H179" s="2"/>
      <c r="I179" s="2"/>
      <c r="J179" s="2"/>
      <c r="K179" s="2">
        <f t="shared" si="20"/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2" t="s">
        <v>320</v>
      </c>
      <c r="B180" s="7" t="s">
        <v>123</v>
      </c>
      <c r="C180" s="7"/>
      <c r="D180" s="2"/>
      <c r="E180" s="2"/>
      <c r="F180" s="2"/>
      <c r="G180" s="2"/>
      <c r="H180" s="2"/>
      <c r="I180" s="2"/>
      <c r="J180" s="2"/>
      <c r="K180" s="2">
        <f t="shared" si="20"/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2" t="s">
        <v>325</v>
      </c>
      <c r="B181" s="7" t="s">
        <v>123</v>
      </c>
      <c r="C181" s="7"/>
      <c r="D181" s="2"/>
      <c r="E181" s="2"/>
      <c r="F181" s="2"/>
      <c r="G181" s="2"/>
      <c r="H181" s="2"/>
      <c r="I181" s="2"/>
      <c r="J181" s="2"/>
      <c r="K181" s="2">
        <f t="shared" si="20"/>
        <v>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2" t="s">
        <v>322</v>
      </c>
      <c r="B182" s="7" t="s">
        <v>123</v>
      </c>
      <c r="C182" s="7"/>
      <c r="D182" s="2"/>
      <c r="E182" s="2"/>
      <c r="F182" s="2"/>
      <c r="G182" s="2"/>
      <c r="H182" s="2"/>
      <c r="I182" s="2"/>
      <c r="J182" s="2"/>
      <c r="K182" s="2">
        <f t="shared" si="20"/>
        <v>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2" t="s">
        <v>323</v>
      </c>
      <c r="B183" s="7" t="s">
        <v>123</v>
      </c>
      <c r="C183" s="7"/>
      <c r="D183" s="2"/>
      <c r="E183" s="2"/>
      <c r="F183" s="2"/>
      <c r="G183" s="2"/>
      <c r="H183" s="2"/>
      <c r="I183" s="2"/>
      <c r="J183" s="2"/>
      <c r="K183" s="2">
        <f t="shared" si="20"/>
        <v>0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7" t="s">
        <v>326</v>
      </c>
      <c r="B184" s="28" t="s">
        <v>123</v>
      </c>
      <c r="C184" s="7"/>
      <c r="D184" s="2">
        <f t="shared" ref="D184:J184" si="25">SUM(D174:D183)</f>
        <v>0</v>
      </c>
      <c r="E184" s="2">
        <f t="shared" si="25"/>
        <v>0</v>
      </c>
      <c r="F184" s="2">
        <f t="shared" si="25"/>
        <v>0</v>
      </c>
      <c r="G184" s="2">
        <f t="shared" si="25"/>
        <v>0</v>
      </c>
      <c r="H184" s="2">
        <f t="shared" si="25"/>
        <v>0</v>
      </c>
      <c r="I184" s="2">
        <f t="shared" si="25"/>
        <v>0</v>
      </c>
      <c r="J184" s="2">
        <f t="shared" si="25"/>
        <v>0</v>
      </c>
      <c r="K184" s="2">
        <f t="shared" si="20"/>
        <v>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7" t="s">
        <v>124</v>
      </c>
      <c r="B185" s="28" t="s">
        <v>125</v>
      </c>
      <c r="C185" s="7"/>
      <c r="D185" s="2"/>
      <c r="E185" s="2"/>
      <c r="F185" s="2"/>
      <c r="G185" s="2"/>
      <c r="H185" s="2"/>
      <c r="I185" s="2"/>
      <c r="J185" s="2"/>
      <c r="K185" s="2">
        <f t="shared" si="20"/>
        <v>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7" t="s">
        <v>126</v>
      </c>
      <c r="B186" s="28" t="s">
        <v>125</v>
      </c>
      <c r="C186" s="8"/>
      <c r="D186" s="2"/>
      <c r="E186" s="2"/>
      <c r="F186" s="2"/>
      <c r="G186" s="2"/>
      <c r="H186" s="2"/>
      <c r="I186" s="2"/>
      <c r="J186" s="2"/>
      <c r="K186" s="2">
        <f t="shared" si="20"/>
        <v>0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x14ac:dyDescent="0.25">
      <c r="A187" s="35" t="s">
        <v>127</v>
      </c>
      <c r="B187" s="30" t="s">
        <v>128</v>
      </c>
      <c r="C187" s="28"/>
      <c r="D187" s="2">
        <f t="shared" ref="D187:J187" si="26">D186+D185+D184+D173+D172+D171+D159+D158+D147+D136+D125+D124+D122</f>
        <v>0</v>
      </c>
      <c r="E187" s="2">
        <f t="shared" si="26"/>
        <v>0</v>
      </c>
      <c r="F187" s="2">
        <f t="shared" si="26"/>
        <v>0</v>
      </c>
      <c r="G187" s="2">
        <f t="shared" si="26"/>
        <v>0</v>
      </c>
      <c r="H187" s="2">
        <f t="shared" si="26"/>
        <v>0</v>
      </c>
      <c r="I187" s="2">
        <f t="shared" si="26"/>
        <v>0</v>
      </c>
      <c r="J187" s="2">
        <f t="shared" si="26"/>
        <v>0</v>
      </c>
      <c r="K187" s="2">
        <f t="shared" si="20"/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2" t="s">
        <v>129</v>
      </c>
      <c r="B188" s="8" t="s">
        <v>130</v>
      </c>
      <c r="C188" s="8"/>
      <c r="D188" s="2"/>
      <c r="E188" s="2"/>
      <c r="F188" s="2"/>
      <c r="G188" s="2"/>
      <c r="H188" s="2"/>
      <c r="I188" s="2"/>
      <c r="J188" s="2"/>
      <c r="K188" s="2">
        <f t="shared" si="20"/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2" t="s">
        <v>327</v>
      </c>
      <c r="B189" s="8" t="s">
        <v>131</v>
      </c>
      <c r="C189" s="8"/>
      <c r="D189" s="2"/>
      <c r="E189" s="2"/>
      <c r="F189" s="2"/>
      <c r="G189" s="2"/>
      <c r="H189" s="2"/>
      <c r="I189" s="2"/>
      <c r="J189" s="2"/>
      <c r="K189" s="2">
        <f t="shared" si="20"/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37" t="s">
        <v>328</v>
      </c>
      <c r="B190" s="27" t="s">
        <v>131</v>
      </c>
      <c r="C190" s="8"/>
      <c r="D190" s="2"/>
      <c r="E190" s="2"/>
      <c r="F190" s="2"/>
      <c r="G190" s="2"/>
      <c r="H190" s="2"/>
      <c r="I190" s="2"/>
      <c r="J190" s="2"/>
      <c r="K190" s="2">
        <f t="shared" si="20"/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7" t="s">
        <v>132</v>
      </c>
      <c r="B191" s="8" t="s">
        <v>133</v>
      </c>
      <c r="C191" s="8"/>
      <c r="D191" s="2"/>
      <c r="E191" s="2"/>
      <c r="F191" s="2"/>
      <c r="G191" s="2"/>
      <c r="H191" s="2"/>
      <c r="I191" s="2"/>
      <c r="J191" s="2"/>
      <c r="K191" s="2">
        <f t="shared" si="20"/>
        <v>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25">
      <c r="A192" s="12" t="s">
        <v>134</v>
      </c>
      <c r="B192" s="8" t="s">
        <v>135</v>
      </c>
      <c r="C192" s="8"/>
      <c r="D192" s="2"/>
      <c r="E192" s="2"/>
      <c r="F192" s="2"/>
      <c r="G192" s="2"/>
      <c r="H192" s="2"/>
      <c r="I192" s="2"/>
      <c r="J192" s="2"/>
      <c r="K192" s="2">
        <f t="shared" si="20"/>
        <v>0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25">
      <c r="A193" s="12" t="s">
        <v>136</v>
      </c>
      <c r="B193" s="8" t="s">
        <v>137</v>
      </c>
      <c r="C193" s="8"/>
      <c r="D193" s="2"/>
      <c r="E193" s="2"/>
      <c r="F193" s="2"/>
      <c r="G193" s="2"/>
      <c r="H193" s="2"/>
      <c r="I193" s="2"/>
      <c r="J193" s="2"/>
      <c r="K193" s="2">
        <f t="shared" si="20"/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25">
      <c r="A194" s="7" t="s">
        <v>138</v>
      </c>
      <c r="B194" s="8" t="s">
        <v>139</v>
      </c>
      <c r="C194" s="8"/>
      <c r="D194" s="2"/>
      <c r="E194" s="2"/>
      <c r="F194" s="2"/>
      <c r="G194" s="2"/>
      <c r="H194" s="2"/>
      <c r="I194" s="2"/>
      <c r="J194" s="2"/>
      <c r="K194" s="2">
        <f t="shared" si="20"/>
        <v>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25">
      <c r="A195" s="7" t="s">
        <v>140</v>
      </c>
      <c r="B195" s="8" t="s">
        <v>141</v>
      </c>
      <c r="C195" s="8"/>
      <c r="D195" s="2"/>
      <c r="E195" s="2"/>
      <c r="F195" s="2"/>
      <c r="G195" s="2"/>
      <c r="H195" s="2"/>
      <c r="I195" s="2"/>
      <c r="J195" s="2"/>
      <c r="K195" s="2">
        <f t="shared" si="20"/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x14ac:dyDescent="0.25">
      <c r="A196" s="38" t="s">
        <v>142</v>
      </c>
      <c r="B196" s="30" t="s">
        <v>143</v>
      </c>
      <c r="C196" s="28"/>
      <c r="D196" s="2">
        <f t="shared" ref="D196:J196" si="27">D188+D189+D191+D192+D193+D194+D195</f>
        <v>0</v>
      </c>
      <c r="E196" s="2">
        <f t="shared" si="27"/>
        <v>0</v>
      </c>
      <c r="F196" s="2">
        <f t="shared" si="27"/>
        <v>0</v>
      </c>
      <c r="G196" s="2">
        <f t="shared" si="27"/>
        <v>0</v>
      </c>
      <c r="H196" s="2">
        <f t="shared" si="27"/>
        <v>0</v>
      </c>
      <c r="I196" s="2">
        <f t="shared" si="27"/>
        <v>0</v>
      </c>
      <c r="J196" s="2">
        <f t="shared" si="27"/>
        <v>0</v>
      </c>
      <c r="K196" s="2">
        <f t="shared" si="20"/>
        <v>0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25">
      <c r="A197" s="12" t="s">
        <v>144</v>
      </c>
      <c r="B197" s="8" t="s">
        <v>145</v>
      </c>
      <c r="C197" s="8"/>
      <c r="D197" s="2"/>
      <c r="E197" s="2"/>
      <c r="F197" s="2"/>
      <c r="G197" s="2"/>
      <c r="H197" s="2"/>
      <c r="I197" s="2"/>
      <c r="J197" s="2"/>
      <c r="K197" s="2">
        <f t="shared" si="20"/>
        <v>0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25">
      <c r="A198" s="12" t="s">
        <v>146</v>
      </c>
      <c r="B198" s="8" t="s">
        <v>147</v>
      </c>
      <c r="C198" s="8"/>
      <c r="D198" s="2"/>
      <c r="E198" s="2"/>
      <c r="F198" s="2"/>
      <c r="G198" s="2"/>
      <c r="H198" s="2"/>
      <c r="I198" s="2"/>
      <c r="J198" s="2"/>
      <c r="K198" s="2">
        <f t="shared" ref="K198:K261" si="28">SUM(D198:J198)</f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25">
      <c r="A199" s="12" t="s">
        <v>148</v>
      </c>
      <c r="B199" s="8" t="s">
        <v>149</v>
      </c>
      <c r="C199" s="8"/>
      <c r="D199" s="2"/>
      <c r="E199" s="2"/>
      <c r="F199" s="2"/>
      <c r="G199" s="2"/>
      <c r="H199" s="2"/>
      <c r="I199" s="2"/>
      <c r="J199" s="2"/>
      <c r="K199" s="2">
        <f t="shared" si="28"/>
        <v>0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25">
      <c r="A200" s="12" t="s">
        <v>150</v>
      </c>
      <c r="B200" s="8" t="s">
        <v>151</v>
      </c>
      <c r="C200" s="8"/>
      <c r="D200" s="2"/>
      <c r="E200" s="2"/>
      <c r="F200" s="2"/>
      <c r="G200" s="2"/>
      <c r="H200" s="2"/>
      <c r="I200" s="2"/>
      <c r="J200" s="2"/>
      <c r="K200" s="2">
        <f t="shared" si="28"/>
        <v>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x14ac:dyDescent="0.25">
      <c r="A201" s="38" t="s">
        <v>152</v>
      </c>
      <c r="B201" s="30" t="s">
        <v>153</v>
      </c>
      <c r="C201" s="28"/>
      <c r="D201" s="2">
        <f t="shared" ref="D201:J201" si="29">SUM(D197:D200)</f>
        <v>0</v>
      </c>
      <c r="E201" s="2">
        <f t="shared" si="29"/>
        <v>0</v>
      </c>
      <c r="F201" s="2">
        <f t="shared" si="29"/>
        <v>0</v>
      </c>
      <c r="G201" s="2">
        <f t="shared" si="29"/>
        <v>0</v>
      </c>
      <c r="H201" s="2">
        <f t="shared" si="29"/>
        <v>0</v>
      </c>
      <c r="I201" s="2">
        <f t="shared" si="29"/>
        <v>0</v>
      </c>
      <c r="J201" s="2">
        <f t="shared" si="29"/>
        <v>0</v>
      </c>
      <c r="K201" s="2">
        <f t="shared" si="28"/>
        <v>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25">
      <c r="A202" s="32" t="s">
        <v>154</v>
      </c>
      <c r="B202" s="28" t="s">
        <v>155</v>
      </c>
      <c r="C202" s="8"/>
      <c r="D202" s="2"/>
      <c r="E202" s="2"/>
      <c r="F202" s="2"/>
      <c r="G202" s="2"/>
      <c r="H202" s="2"/>
      <c r="I202" s="2"/>
      <c r="J202" s="2"/>
      <c r="K202" s="2">
        <f t="shared" si="28"/>
        <v>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25">
      <c r="A203" s="12" t="s">
        <v>301</v>
      </c>
      <c r="B203" s="8" t="s">
        <v>156</v>
      </c>
      <c r="C203" s="8"/>
      <c r="D203" s="2"/>
      <c r="E203" s="2"/>
      <c r="F203" s="2"/>
      <c r="G203" s="2"/>
      <c r="H203" s="2"/>
      <c r="I203" s="2"/>
      <c r="J203" s="2"/>
      <c r="K203" s="2">
        <f t="shared" si="28"/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25">
      <c r="A204" s="12" t="s">
        <v>302</v>
      </c>
      <c r="B204" s="8" t="s">
        <v>156</v>
      </c>
      <c r="C204" s="8"/>
      <c r="D204" s="2"/>
      <c r="E204" s="2"/>
      <c r="F204" s="2"/>
      <c r="G204" s="2"/>
      <c r="H204" s="2"/>
      <c r="I204" s="2"/>
      <c r="J204" s="2"/>
      <c r="K204" s="2">
        <f t="shared" si="28"/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25">
      <c r="A205" s="12" t="s">
        <v>303</v>
      </c>
      <c r="B205" s="8" t="s">
        <v>156</v>
      </c>
      <c r="C205" s="8"/>
      <c r="D205" s="2"/>
      <c r="E205" s="2"/>
      <c r="F205" s="2"/>
      <c r="G205" s="2"/>
      <c r="H205" s="2"/>
      <c r="I205" s="2"/>
      <c r="J205" s="2"/>
      <c r="K205" s="2">
        <f t="shared" si="28"/>
        <v>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25">
      <c r="A206" s="12" t="s">
        <v>304</v>
      </c>
      <c r="B206" s="8" t="s">
        <v>156</v>
      </c>
      <c r="C206" s="8"/>
      <c r="D206" s="2"/>
      <c r="E206" s="2"/>
      <c r="F206" s="2"/>
      <c r="G206" s="2"/>
      <c r="H206" s="2"/>
      <c r="I206" s="2"/>
      <c r="J206" s="2"/>
      <c r="K206" s="2">
        <f t="shared" si="28"/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2" t="s">
        <v>305</v>
      </c>
      <c r="B207" s="8" t="s">
        <v>156</v>
      </c>
      <c r="C207" s="8"/>
      <c r="D207" s="2"/>
      <c r="E207" s="2"/>
      <c r="F207" s="2"/>
      <c r="G207" s="2"/>
      <c r="H207" s="2"/>
      <c r="I207" s="2"/>
      <c r="J207" s="2"/>
      <c r="K207" s="2">
        <f t="shared" si="28"/>
        <v>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12" t="s">
        <v>306</v>
      </c>
      <c r="B208" s="8" t="s">
        <v>156</v>
      </c>
      <c r="C208" s="8"/>
      <c r="D208" s="2"/>
      <c r="E208" s="2"/>
      <c r="F208" s="2"/>
      <c r="G208" s="2"/>
      <c r="H208" s="2"/>
      <c r="I208" s="2"/>
      <c r="J208" s="2"/>
      <c r="K208" s="2">
        <f t="shared" si="28"/>
        <v>0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12" t="s">
        <v>307</v>
      </c>
      <c r="B209" s="8" t="s">
        <v>156</v>
      </c>
      <c r="C209" s="8"/>
      <c r="D209" s="2"/>
      <c r="E209" s="2"/>
      <c r="F209" s="2"/>
      <c r="G209" s="2"/>
      <c r="H209" s="2"/>
      <c r="I209" s="2"/>
      <c r="J209" s="2"/>
      <c r="K209" s="2">
        <f t="shared" si="28"/>
        <v>0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12" t="s">
        <v>308</v>
      </c>
      <c r="B210" s="8" t="s">
        <v>156</v>
      </c>
      <c r="C210" s="8"/>
      <c r="D210" s="2"/>
      <c r="E210" s="2"/>
      <c r="F210" s="2"/>
      <c r="G210" s="2"/>
      <c r="H210" s="2"/>
      <c r="I210" s="2"/>
      <c r="J210" s="2"/>
      <c r="K210" s="2">
        <f t="shared" si="28"/>
        <v>0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25">
      <c r="A211" s="12" t="s">
        <v>309</v>
      </c>
      <c r="B211" s="8" t="s">
        <v>156</v>
      </c>
      <c r="C211" s="8"/>
      <c r="D211" s="2"/>
      <c r="E211" s="2"/>
      <c r="F211" s="2"/>
      <c r="G211" s="2"/>
      <c r="H211" s="2"/>
      <c r="I211" s="2"/>
      <c r="J211" s="2"/>
      <c r="K211" s="2">
        <f t="shared" si="28"/>
        <v>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2" t="s">
        <v>310</v>
      </c>
      <c r="B212" s="8" t="s">
        <v>156</v>
      </c>
      <c r="C212" s="8"/>
      <c r="D212" s="2"/>
      <c r="E212" s="2"/>
      <c r="F212" s="2"/>
      <c r="G212" s="2"/>
      <c r="H212" s="2"/>
      <c r="I212" s="2"/>
      <c r="J212" s="2"/>
      <c r="K212" s="2">
        <f t="shared" si="28"/>
        <v>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25">
      <c r="A213" s="32" t="s">
        <v>329</v>
      </c>
      <c r="B213" s="28" t="s">
        <v>156</v>
      </c>
      <c r="C213" s="8"/>
      <c r="D213" s="2">
        <f t="shared" ref="D213:J213" si="30">SUM(D203:D212)</f>
        <v>0</v>
      </c>
      <c r="E213" s="2">
        <f t="shared" si="30"/>
        <v>0</v>
      </c>
      <c r="F213" s="2">
        <f t="shared" si="30"/>
        <v>0</v>
      </c>
      <c r="G213" s="2">
        <f t="shared" si="30"/>
        <v>0</v>
      </c>
      <c r="H213" s="2">
        <f t="shared" si="30"/>
        <v>0</v>
      </c>
      <c r="I213" s="2">
        <f t="shared" si="30"/>
        <v>0</v>
      </c>
      <c r="J213" s="2">
        <f t="shared" si="30"/>
        <v>0</v>
      </c>
      <c r="K213" s="2">
        <f t="shared" si="28"/>
        <v>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25">
      <c r="A214" s="12" t="s">
        <v>301</v>
      </c>
      <c r="B214" s="8" t="s">
        <v>157</v>
      </c>
      <c r="C214" s="8"/>
      <c r="D214" s="2"/>
      <c r="E214" s="2"/>
      <c r="F214" s="2"/>
      <c r="G214" s="2"/>
      <c r="H214" s="2"/>
      <c r="I214" s="2"/>
      <c r="J214" s="2"/>
      <c r="K214" s="2">
        <f t="shared" si="28"/>
        <v>0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25">
      <c r="A215" s="12" t="s">
        <v>302</v>
      </c>
      <c r="B215" s="8" t="s">
        <v>157</v>
      </c>
      <c r="C215" s="8"/>
      <c r="D215" s="2"/>
      <c r="E215" s="2"/>
      <c r="F215" s="2"/>
      <c r="G215" s="2"/>
      <c r="H215" s="2"/>
      <c r="I215" s="2"/>
      <c r="J215" s="2"/>
      <c r="K215" s="2">
        <f t="shared" si="28"/>
        <v>0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25">
      <c r="A216" s="12" t="s">
        <v>303</v>
      </c>
      <c r="B216" s="8" t="s">
        <v>157</v>
      </c>
      <c r="C216" s="8"/>
      <c r="D216" s="2"/>
      <c r="E216" s="2"/>
      <c r="F216" s="2"/>
      <c r="G216" s="2"/>
      <c r="H216" s="2"/>
      <c r="I216" s="2"/>
      <c r="J216" s="2"/>
      <c r="K216" s="2">
        <f t="shared" si="28"/>
        <v>0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25">
      <c r="A217" s="12" t="s">
        <v>304</v>
      </c>
      <c r="B217" s="8" t="s">
        <v>157</v>
      </c>
      <c r="C217" s="8"/>
      <c r="D217" s="2"/>
      <c r="E217" s="2"/>
      <c r="F217" s="2"/>
      <c r="G217" s="2"/>
      <c r="H217" s="2"/>
      <c r="I217" s="2"/>
      <c r="J217" s="2"/>
      <c r="K217" s="2">
        <f t="shared" si="28"/>
        <v>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25">
      <c r="A218" s="12" t="s">
        <v>305</v>
      </c>
      <c r="B218" s="8" t="s">
        <v>157</v>
      </c>
      <c r="C218" s="8"/>
      <c r="D218" s="2"/>
      <c r="E218" s="2"/>
      <c r="F218" s="2"/>
      <c r="G218" s="2"/>
      <c r="H218" s="2"/>
      <c r="I218" s="2"/>
      <c r="J218" s="2"/>
      <c r="K218" s="2">
        <f t="shared" si="28"/>
        <v>0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25">
      <c r="A219" s="12" t="s">
        <v>306</v>
      </c>
      <c r="B219" s="8" t="s">
        <v>157</v>
      </c>
      <c r="C219" s="8"/>
      <c r="D219" s="2"/>
      <c r="E219" s="2"/>
      <c r="F219" s="2"/>
      <c r="G219" s="2"/>
      <c r="H219" s="2"/>
      <c r="I219" s="2"/>
      <c r="J219" s="2"/>
      <c r="K219" s="2">
        <f t="shared" si="28"/>
        <v>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25">
      <c r="A220" s="12" t="s">
        <v>307</v>
      </c>
      <c r="B220" s="8" t="s">
        <v>157</v>
      </c>
      <c r="C220" s="8"/>
      <c r="D220" s="2"/>
      <c r="E220" s="2"/>
      <c r="F220" s="2"/>
      <c r="G220" s="2"/>
      <c r="H220" s="2"/>
      <c r="I220" s="2"/>
      <c r="J220" s="2"/>
      <c r="K220" s="2">
        <f t="shared" si="28"/>
        <v>0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25">
      <c r="A221" s="12" t="s">
        <v>308</v>
      </c>
      <c r="B221" s="8" t="s">
        <v>157</v>
      </c>
      <c r="C221" s="8"/>
      <c r="D221" s="2"/>
      <c r="E221" s="2"/>
      <c r="F221" s="2"/>
      <c r="G221" s="2"/>
      <c r="H221" s="2"/>
      <c r="I221" s="2"/>
      <c r="J221" s="2"/>
      <c r="K221" s="2">
        <f t="shared" si="28"/>
        <v>0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25">
      <c r="A222" s="12" t="s">
        <v>309</v>
      </c>
      <c r="B222" s="8" t="s">
        <v>157</v>
      </c>
      <c r="C222" s="8"/>
      <c r="D222" s="2"/>
      <c r="E222" s="2"/>
      <c r="F222" s="2"/>
      <c r="G222" s="2"/>
      <c r="H222" s="2"/>
      <c r="I222" s="2"/>
      <c r="J222" s="2"/>
      <c r="K222" s="2">
        <f t="shared" si="28"/>
        <v>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25">
      <c r="A223" s="12" t="s">
        <v>310</v>
      </c>
      <c r="B223" s="8" t="s">
        <v>157</v>
      </c>
      <c r="C223" s="8"/>
      <c r="D223" s="2"/>
      <c r="E223" s="2"/>
      <c r="F223" s="2"/>
      <c r="G223" s="2"/>
      <c r="H223" s="2"/>
      <c r="I223" s="2"/>
      <c r="J223" s="2"/>
      <c r="K223" s="2">
        <f t="shared" si="28"/>
        <v>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25">
      <c r="A224" s="32" t="s">
        <v>330</v>
      </c>
      <c r="B224" s="28" t="s">
        <v>157</v>
      </c>
      <c r="C224" s="8"/>
      <c r="D224" s="2">
        <f t="shared" ref="D224:J224" si="31">SUM(D214:D223)</f>
        <v>0</v>
      </c>
      <c r="E224" s="2">
        <f t="shared" si="31"/>
        <v>0</v>
      </c>
      <c r="F224" s="2">
        <f t="shared" si="31"/>
        <v>0</v>
      </c>
      <c r="G224" s="2">
        <f t="shared" si="31"/>
        <v>0</v>
      </c>
      <c r="H224" s="2">
        <f t="shared" si="31"/>
        <v>0</v>
      </c>
      <c r="I224" s="2">
        <f t="shared" si="31"/>
        <v>0</v>
      </c>
      <c r="J224" s="2">
        <f t="shared" si="31"/>
        <v>0</v>
      </c>
      <c r="K224" s="2">
        <f t="shared" si="28"/>
        <v>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25">
      <c r="A225" s="12" t="s">
        <v>301</v>
      </c>
      <c r="B225" s="8" t="s">
        <v>158</v>
      </c>
      <c r="C225" s="8"/>
      <c r="D225" s="2"/>
      <c r="E225" s="2"/>
      <c r="F225" s="2"/>
      <c r="G225" s="2"/>
      <c r="H225" s="2"/>
      <c r="I225" s="2"/>
      <c r="J225" s="2"/>
      <c r="K225" s="2">
        <f t="shared" si="28"/>
        <v>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25">
      <c r="A226" s="12" t="s">
        <v>302</v>
      </c>
      <c r="B226" s="8" t="s">
        <v>158</v>
      </c>
      <c r="C226" s="8"/>
      <c r="D226" s="2"/>
      <c r="E226" s="2"/>
      <c r="F226" s="2"/>
      <c r="G226" s="2"/>
      <c r="H226" s="2"/>
      <c r="I226" s="2"/>
      <c r="J226" s="2"/>
      <c r="K226" s="2">
        <f t="shared" si="28"/>
        <v>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25">
      <c r="A227" s="12" t="s">
        <v>303</v>
      </c>
      <c r="B227" s="8" t="s">
        <v>158</v>
      </c>
      <c r="C227" s="8"/>
      <c r="D227" s="2"/>
      <c r="E227" s="2"/>
      <c r="F227" s="2"/>
      <c r="G227" s="2"/>
      <c r="H227" s="2"/>
      <c r="I227" s="2"/>
      <c r="J227" s="2"/>
      <c r="K227" s="2">
        <f t="shared" si="28"/>
        <v>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25">
      <c r="A228" s="12" t="s">
        <v>304</v>
      </c>
      <c r="B228" s="8" t="s">
        <v>158</v>
      </c>
      <c r="C228" s="8"/>
      <c r="D228" s="2"/>
      <c r="E228" s="2"/>
      <c r="F228" s="2"/>
      <c r="G228" s="2"/>
      <c r="H228" s="2"/>
      <c r="I228" s="2"/>
      <c r="J228" s="2"/>
      <c r="K228" s="2">
        <f t="shared" si="28"/>
        <v>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25">
      <c r="A229" s="12" t="s">
        <v>305</v>
      </c>
      <c r="B229" s="8" t="s">
        <v>158</v>
      </c>
      <c r="C229" s="8"/>
      <c r="D229" s="2"/>
      <c r="E229" s="2"/>
      <c r="F229" s="2"/>
      <c r="G229" s="2"/>
      <c r="H229" s="2"/>
      <c r="I229" s="2"/>
      <c r="J229" s="2"/>
      <c r="K229" s="2">
        <f t="shared" si="28"/>
        <v>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25">
      <c r="A230" s="12" t="s">
        <v>306</v>
      </c>
      <c r="B230" s="8" t="s">
        <v>158</v>
      </c>
      <c r="C230" s="8"/>
      <c r="D230" s="2"/>
      <c r="E230" s="2"/>
      <c r="F230" s="2"/>
      <c r="G230" s="2"/>
      <c r="H230" s="2"/>
      <c r="I230" s="2"/>
      <c r="J230" s="2"/>
      <c r="K230" s="2">
        <f t="shared" si="28"/>
        <v>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5">
      <c r="A231" s="12" t="s">
        <v>307</v>
      </c>
      <c r="B231" s="8" t="s">
        <v>158</v>
      </c>
      <c r="C231" s="8"/>
      <c r="D231" s="2"/>
      <c r="E231" s="2"/>
      <c r="F231" s="2"/>
      <c r="G231" s="2"/>
      <c r="H231" s="2"/>
      <c r="I231" s="2"/>
      <c r="J231" s="2"/>
      <c r="K231" s="2">
        <f t="shared" si="28"/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25">
      <c r="A232" s="12" t="s">
        <v>308</v>
      </c>
      <c r="B232" s="8" t="s">
        <v>158</v>
      </c>
      <c r="C232" s="8"/>
      <c r="D232" s="2"/>
      <c r="E232" s="2"/>
      <c r="F232" s="2"/>
      <c r="G232" s="2"/>
      <c r="H232" s="2"/>
      <c r="I232" s="2"/>
      <c r="J232" s="2"/>
      <c r="K232" s="2">
        <f t="shared" si="28"/>
        <v>0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25">
      <c r="A233" s="12" t="s">
        <v>309</v>
      </c>
      <c r="B233" s="8" t="s">
        <v>158</v>
      </c>
      <c r="C233" s="8"/>
      <c r="D233" s="2"/>
      <c r="E233" s="2"/>
      <c r="F233" s="2"/>
      <c r="G233" s="2"/>
      <c r="H233" s="2"/>
      <c r="I233" s="2"/>
      <c r="J233" s="2"/>
      <c r="K233" s="2">
        <f t="shared" si="28"/>
        <v>0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25">
      <c r="A234" s="12" t="s">
        <v>310</v>
      </c>
      <c r="B234" s="8" t="s">
        <v>158</v>
      </c>
      <c r="C234" s="8"/>
      <c r="D234" s="2"/>
      <c r="E234" s="2"/>
      <c r="F234" s="2"/>
      <c r="G234" s="2"/>
      <c r="H234" s="2"/>
      <c r="I234" s="2"/>
      <c r="J234" s="2"/>
      <c r="K234" s="2">
        <f t="shared" si="28"/>
        <v>0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25">
      <c r="A235" s="32" t="s">
        <v>331</v>
      </c>
      <c r="B235" s="28" t="s">
        <v>158</v>
      </c>
      <c r="C235" s="8"/>
      <c r="D235" s="2">
        <f t="shared" ref="D235:J235" si="32">SUM(D225:D234)</f>
        <v>0</v>
      </c>
      <c r="E235" s="2">
        <f t="shared" si="32"/>
        <v>0</v>
      </c>
      <c r="F235" s="2">
        <f t="shared" si="32"/>
        <v>0</v>
      </c>
      <c r="G235" s="2">
        <f t="shared" si="32"/>
        <v>0</v>
      </c>
      <c r="H235" s="2">
        <f t="shared" si="32"/>
        <v>0</v>
      </c>
      <c r="I235" s="2">
        <f t="shared" si="32"/>
        <v>0</v>
      </c>
      <c r="J235" s="2">
        <f t="shared" si="32"/>
        <v>0</v>
      </c>
      <c r="K235" s="2">
        <f t="shared" si="28"/>
        <v>0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25">
      <c r="A236" s="32" t="s">
        <v>332</v>
      </c>
      <c r="B236" s="28" t="s">
        <v>159</v>
      </c>
      <c r="C236" s="8"/>
      <c r="D236" s="2"/>
      <c r="E236" s="2"/>
      <c r="F236" s="2"/>
      <c r="G236" s="2"/>
      <c r="H236" s="2"/>
      <c r="I236" s="2"/>
      <c r="J236" s="2"/>
      <c r="K236" s="2">
        <f t="shared" si="28"/>
        <v>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5">
      <c r="A237" s="37" t="s">
        <v>313</v>
      </c>
      <c r="B237" s="27" t="s">
        <v>159</v>
      </c>
      <c r="C237" s="8"/>
      <c r="D237" s="2"/>
      <c r="E237" s="2"/>
      <c r="F237" s="2"/>
      <c r="G237" s="2"/>
      <c r="H237" s="2"/>
      <c r="I237" s="2"/>
      <c r="J237" s="2"/>
      <c r="K237" s="2">
        <f t="shared" si="28"/>
        <v>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25">
      <c r="A238" s="12" t="s">
        <v>314</v>
      </c>
      <c r="B238" s="7" t="s">
        <v>160</v>
      </c>
      <c r="C238" s="7"/>
      <c r="D238" s="2"/>
      <c r="E238" s="2"/>
      <c r="F238" s="2"/>
      <c r="G238" s="2"/>
      <c r="H238" s="2"/>
      <c r="I238" s="2"/>
      <c r="J238" s="2"/>
      <c r="K238" s="2">
        <f t="shared" si="28"/>
        <v>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25">
      <c r="A239" s="12" t="s">
        <v>315</v>
      </c>
      <c r="B239" s="8" t="s">
        <v>160</v>
      </c>
      <c r="C239" s="8"/>
      <c r="D239" s="2"/>
      <c r="E239" s="2"/>
      <c r="F239" s="2"/>
      <c r="G239" s="2"/>
      <c r="H239" s="2"/>
      <c r="I239" s="2"/>
      <c r="J239" s="2"/>
      <c r="K239" s="2">
        <f t="shared" si="28"/>
        <v>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5">
      <c r="A240" s="12" t="s">
        <v>316</v>
      </c>
      <c r="B240" s="7" t="s">
        <v>160</v>
      </c>
      <c r="C240" s="7"/>
      <c r="D240" s="2"/>
      <c r="E240" s="2"/>
      <c r="F240" s="2"/>
      <c r="G240" s="2"/>
      <c r="H240" s="2"/>
      <c r="I240" s="2"/>
      <c r="J240" s="2"/>
      <c r="K240" s="2">
        <f t="shared" si="28"/>
        <v>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25">
      <c r="A241" s="7" t="s">
        <v>317</v>
      </c>
      <c r="B241" s="8" t="s">
        <v>160</v>
      </c>
      <c r="C241" s="8"/>
      <c r="D241" s="2"/>
      <c r="E241" s="2"/>
      <c r="F241" s="2"/>
      <c r="G241" s="2"/>
      <c r="H241" s="2"/>
      <c r="I241" s="2"/>
      <c r="J241" s="2"/>
      <c r="K241" s="2">
        <f t="shared" si="28"/>
        <v>0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25">
      <c r="A242" s="7" t="s">
        <v>318</v>
      </c>
      <c r="B242" s="7" t="s">
        <v>160</v>
      </c>
      <c r="C242" s="7"/>
      <c r="D242" s="2"/>
      <c r="E242" s="2"/>
      <c r="F242" s="2"/>
      <c r="G242" s="2"/>
      <c r="H242" s="2"/>
      <c r="I242" s="2"/>
      <c r="J242" s="2"/>
      <c r="K242" s="2">
        <f t="shared" si="28"/>
        <v>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25">
      <c r="A243" s="7" t="s">
        <v>319</v>
      </c>
      <c r="B243" s="8" t="s">
        <v>160</v>
      </c>
      <c r="C243" s="8"/>
      <c r="D243" s="2"/>
      <c r="E243" s="2"/>
      <c r="F243" s="2"/>
      <c r="G243" s="2"/>
      <c r="H243" s="2"/>
      <c r="I243" s="2"/>
      <c r="J243" s="2"/>
      <c r="K243" s="2">
        <f t="shared" si="28"/>
        <v>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25">
      <c r="A244" s="12" t="s">
        <v>320</v>
      </c>
      <c r="B244" s="7" t="s">
        <v>160</v>
      </c>
      <c r="C244" s="7"/>
      <c r="D244" s="2"/>
      <c r="E244" s="2"/>
      <c r="F244" s="2"/>
      <c r="G244" s="2"/>
      <c r="H244" s="2"/>
      <c r="I244" s="2"/>
      <c r="J244" s="2"/>
      <c r="K244" s="2">
        <f t="shared" si="28"/>
        <v>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5">
      <c r="A245" s="12" t="s">
        <v>325</v>
      </c>
      <c r="B245" s="8" t="s">
        <v>160</v>
      </c>
      <c r="C245" s="8"/>
      <c r="D245" s="2"/>
      <c r="E245" s="2"/>
      <c r="F245" s="2"/>
      <c r="G245" s="2"/>
      <c r="H245" s="2"/>
      <c r="I245" s="2"/>
      <c r="J245" s="2"/>
      <c r="K245" s="2">
        <f t="shared" si="28"/>
        <v>0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5">
      <c r="A246" s="12" t="s">
        <v>322</v>
      </c>
      <c r="B246" s="7" t="s">
        <v>160</v>
      </c>
      <c r="C246" s="7"/>
      <c r="D246" s="2"/>
      <c r="E246" s="2"/>
      <c r="F246" s="2"/>
      <c r="G246" s="2"/>
      <c r="H246" s="2"/>
      <c r="I246" s="2"/>
      <c r="J246" s="2"/>
      <c r="K246" s="2">
        <f t="shared" si="28"/>
        <v>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5">
      <c r="A247" s="12" t="s">
        <v>323</v>
      </c>
      <c r="B247" s="8" t="s">
        <v>160</v>
      </c>
      <c r="C247" s="8"/>
      <c r="D247" s="2"/>
      <c r="E247" s="2"/>
      <c r="F247" s="2"/>
      <c r="G247" s="2"/>
      <c r="H247" s="2"/>
      <c r="I247" s="2"/>
      <c r="J247" s="2"/>
      <c r="K247" s="2">
        <f t="shared" si="28"/>
        <v>0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5">
      <c r="A248" s="32" t="s">
        <v>333</v>
      </c>
      <c r="B248" s="28" t="s">
        <v>160</v>
      </c>
      <c r="C248" s="8"/>
      <c r="D248" s="2">
        <f t="shared" ref="D248:J248" si="33">SUM(D238:D247)</f>
        <v>0</v>
      </c>
      <c r="E248" s="2">
        <f t="shared" si="33"/>
        <v>0</v>
      </c>
      <c r="F248" s="2">
        <f t="shared" si="33"/>
        <v>0</v>
      </c>
      <c r="G248" s="2">
        <f t="shared" si="33"/>
        <v>0</v>
      </c>
      <c r="H248" s="2">
        <f t="shared" si="33"/>
        <v>0</v>
      </c>
      <c r="I248" s="2">
        <f t="shared" si="33"/>
        <v>0</v>
      </c>
      <c r="J248" s="2">
        <f t="shared" si="33"/>
        <v>0</v>
      </c>
      <c r="K248" s="2">
        <f t="shared" si="28"/>
        <v>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5">
      <c r="A249" s="32" t="s">
        <v>161</v>
      </c>
      <c r="B249" s="28" t="s">
        <v>162</v>
      </c>
      <c r="C249" s="8"/>
      <c r="D249" s="2"/>
      <c r="E249" s="2"/>
      <c r="F249" s="2"/>
      <c r="G249" s="2"/>
      <c r="H249" s="2"/>
      <c r="I249" s="2"/>
      <c r="J249" s="2"/>
      <c r="K249" s="2">
        <f t="shared" si="28"/>
        <v>0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5">
      <c r="A250" s="12" t="s">
        <v>314</v>
      </c>
      <c r="B250" s="7" t="s">
        <v>163</v>
      </c>
      <c r="C250" s="7"/>
      <c r="D250" s="2"/>
      <c r="E250" s="2"/>
      <c r="F250" s="2"/>
      <c r="G250" s="2"/>
      <c r="H250" s="2"/>
      <c r="I250" s="2"/>
      <c r="J250" s="2"/>
      <c r="K250" s="2">
        <f t="shared" si="28"/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5">
      <c r="A251" s="12" t="s">
        <v>315</v>
      </c>
      <c r="B251" s="7" t="s">
        <v>163</v>
      </c>
      <c r="C251" s="7"/>
      <c r="D251" s="2"/>
      <c r="E251" s="2"/>
      <c r="F251" s="2"/>
      <c r="G251" s="2"/>
      <c r="H251" s="2"/>
      <c r="I251" s="2"/>
      <c r="J251" s="2"/>
      <c r="K251" s="2">
        <f t="shared" si="28"/>
        <v>0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5">
      <c r="A252" s="12" t="s">
        <v>316</v>
      </c>
      <c r="B252" s="7" t="s">
        <v>163</v>
      </c>
      <c r="C252" s="7"/>
      <c r="D252" s="2"/>
      <c r="E252" s="2"/>
      <c r="F252" s="2"/>
      <c r="G252" s="2"/>
      <c r="H252" s="2"/>
      <c r="I252" s="2"/>
      <c r="J252" s="2"/>
      <c r="K252" s="2">
        <f t="shared" si="28"/>
        <v>0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5">
      <c r="A253" s="7" t="s">
        <v>317</v>
      </c>
      <c r="B253" s="7" t="s">
        <v>163</v>
      </c>
      <c r="C253" s="7"/>
      <c r="D253" s="2"/>
      <c r="E253" s="2"/>
      <c r="F253" s="2"/>
      <c r="G253" s="2"/>
      <c r="H253" s="2"/>
      <c r="I253" s="2"/>
      <c r="J253" s="2"/>
      <c r="K253" s="2">
        <f t="shared" si="28"/>
        <v>0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7" t="s">
        <v>318</v>
      </c>
      <c r="B254" s="7" t="s">
        <v>163</v>
      </c>
      <c r="C254" s="7"/>
      <c r="D254" s="2"/>
      <c r="E254" s="2"/>
      <c r="F254" s="2"/>
      <c r="G254" s="2"/>
      <c r="H254" s="2"/>
      <c r="I254" s="2"/>
      <c r="J254" s="2"/>
      <c r="K254" s="2">
        <f t="shared" si="28"/>
        <v>0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25">
      <c r="A255" s="7" t="s">
        <v>319</v>
      </c>
      <c r="B255" s="7" t="s">
        <v>163</v>
      </c>
      <c r="C255" s="7"/>
      <c r="D255" s="2"/>
      <c r="E255" s="2"/>
      <c r="F255" s="2"/>
      <c r="G255" s="2"/>
      <c r="H255" s="2"/>
      <c r="I255" s="2"/>
      <c r="J255" s="2"/>
      <c r="K255" s="2">
        <f t="shared" si="28"/>
        <v>0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25">
      <c r="A256" s="12" t="s">
        <v>320</v>
      </c>
      <c r="B256" s="7" t="s">
        <v>163</v>
      </c>
      <c r="C256" s="7"/>
      <c r="D256" s="2"/>
      <c r="E256" s="2"/>
      <c r="F256" s="2"/>
      <c r="G256" s="2"/>
      <c r="H256" s="2"/>
      <c r="I256" s="2"/>
      <c r="J256" s="2"/>
      <c r="K256" s="2">
        <f t="shared" si="28"/>
        <v>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25">
      <c r="A257" s="12" t="s">
        <v>325</v>
      </c>
      <c r="B257" s="7" t="s">
        <v>163</v>
      </c>
      <c r="C257" s="7"/>
      <c r="D257" s="2"/>
      <c r="E257" s="2"/>
      <c r="F257" s="2"/>
      <c r="G257" s="2"/>
      <c r="H257" s="2"/>
      <c r="I257" s="2"/>
      <c r="J257" s="2"/>
      <c r="K257" s="2">
        <f t="shared" si="28"/>
        <v>0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25">
      <c r="A258" s="12" t="s">
        <v>322</v>
      </c>
      <c r="B258" s="7" t="s">
        <v>163</v>
      </c>
      <c r="C258" s="7"/>
      <c r="D258" s="2"/>
      <c r="E258" s="2"/>
      <c r="F258" s="2"/>
      <c r="G258" s="2"/>
      <c r="H258" s="2"/>
      <c r="I258" s="2"/>
      <c r="J258" s="2"/>
      <c r="K258" s="2">
        <f t="shared" si="28"/>
        <v>0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25">
      <c r="A259" s="12" t="s">
        <v>323</v>
      </c>
      <c r="B259" s="7" t="s">
        <v>163</v>
      </c>
      <c r="C259" s="7"/>
      <c r="D259" s="2"/>
      <c r="E259" s="2"/>
      <c r="F259" s="2"/>
      <c r="G259" s="2"/>
      <c r="H259" s="2"/>
      <c r="I259" s="2"/>
      <c r="J259" s="2"/>
      <c r="K259" s="2">
        <f t="shared" si="28"/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25">
      <c r="A260" s="17" t="s">
        <v>334</v>
      </c>
      <c r="B260" s="28" t="s">
        <v>163</v>
      </c>
      <c r="C260" s="7"/>
      <c r="D260" s="2">
        <f t="shared" ref="D260:J260" si="34">SUM(D250:D259)</f>
        <v>0</v>
      </c>
      <c r="E260" s="2">
        <f t="shared" si="34"/>
        <v>0</v>
      </c>
      <c r="F260" s="2">
        <f t="shared" si="34"/>
        <v>0</v>
      </c>
      <c r="G260" s="2">
        <f t="shared" si="34"/>
        <v>0</v>
      </c>
      <c r="H260" s="2">
        <f t="shared" si="34"/>
        <v>0</v>
      </c>
      <c r="I260" s="2">
        <f t="shared" si="34"/>
        <v>0</v>
      </c>
      <c r="J260" s="2">
        <f t="shared" si="34"/>
        <v>0</v>
      </c>
      <c r="K260" s="2">
        <f t="shared" si="28"/>
        <v>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x14ac:dyDescent="0.25">
      <c r="A261" s="35" t="s">
        <v>164</v>
      </c>
      <c r="B261" s="30" t="s">
        <v>165</v>
      </c>
      <c r="C261" s="28"/>
      <c r="D261" s="2">
        <f t="shared" ref="D261:J261" si="35">D260+D249+D248+D236+D235+D224+D213+D202</f>
        <v>0</v>
      </c>
      <c r="E261" s="2">
        <f t="shared" si="35"/>
        <v>0</v>
      </c>
      <c r="F261" s="2">
        <f t="shared" si="35"/>
        <v>0</v>
      </c>
      <c r="G261" s="2">
        <f t="shared" si="35"/>
        <v>0</v>
      </c>
      <c r="H261" s="2">
        <f t="shared" si="35"/>
        <v>0</v>
      </c>
      <c r="I261" s="2">
        <f t="shared" si="35"/>
        <v>0</v>
      </c>
      <c r="J261" s="2">
        <f t="shared" si="35"/>
        <v>0</v>
      </c>
      <c r="K261" s="2">
        <f t="shared" si="28"/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8" x14ac:dyDescent="0.25">
      <c r="A262" s="39" t="s">
        <v>335</v>
      </c>
      <c r="B262" s="40" t="s">
        <v>166</v>
      </c>
      <c r="C262" s="9"/>
      <c r="D262" s="2">
        <f t="shared" ref="D262:J262" si="36">D261+D201+D196+D187+D121+D66+D33+D25</f>
        <v>0</v>
      </c>
      <c r="E262" s="2">
        <f t="shared" si="36"/>
        <v>0</v>
      </c>
      <c r="F262" s="2">
        <f t="shared" si="36"/>
        <v>0</v>
      </c>
      <c r="G262" s="2">
        <f t="shared" si="36"/>
        <v>0</v>
      </c>
      <c r="H262" s="2">
        <f t="shared" si="36"/>
        <v>0</v>
      </c>
      <c r="I262" s="2">
        <f t="shared" si="36"/>
        <v>0</v>
      </c>
      <c r="J262" s="2">
        <f t="shared" si="36"/>
        <v>0</v>
      </c>
      <c r="K262" s="2">
        <f t="shared" ref="K262:K300" si="37">SUM(D262:J262)</f>
        <v>0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25">
      <c r="A263" s="15" t="s">
        <v>336</v>
      </c>
      <c r="B263" s="7" t="s">
        <v>167</v>
      </c>
      <c r="C263" s="7"/>
      <c r="D263" s="2"/>
      <c r="E263" s="2"/>
      <c r="F263" s="2"/>
      <c r="G263" s="2"/>
      <c r="H263" s="2"/>
      <c r="I263" s="2"/>
      <c r="J263" s="2"/>
      <c r="K263" s="2">
        <f t="shared" si="37"/>
        <v>0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25">
      <c r="A264" s="37" t="s">
        <v>337</v>
      </c>
      <c r="B264" s="37" t="s">
        <v>167</v>
      </c>
      <c r="C264" s="7"/>
      <c r="D264" s="2"/>
      <c r="E264" s="2"/>
      <c r="F264" s="2"/>
      <c r="G264" s="2"/>
      <c r="H264" s="2"/>
      <c r="I264" s="2"/>
      <c r="J264" s="2"/>
      <c r="K264" s="2">
        <f t="shared" si="37"/>
        <v>0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25">
      <c r="A265" s="37" t="s">
        <v>338</v>
      </c>
      <c r="B265" s="37" t="s">
        <v>167</v>
      </c>
      <c r="C265" s="7"/>
      <c r="D265" s="2"/>
      <c r="E265" s="2"/>
      <c r="F265" s="2"/>
      <c r="G265" s="2"/>
      <c r="H265" s="2"/>
      <c r="I265" s="2"/>
      <c r="J265" s="2"/>
      <c r="K265" s="2">
        <f t="shared" si="37"/>
        <v>0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25">
      <c r="A266" s="15" t="s">
        <v>168</v>
      </c>
      <c r="B266" s="7" t="s">
        <v>169</v>
      </c>
      <c r="C266" s="7"/>
      <c r="D266" s="2"/>
      <c r="E266" s="2"/>
      <c r="F266" s="2"/>
      <c r="G266" s="2"/>
      <c r="H266" s="2"/>
      <c r="I266" s="2"/>
      <c r="J266" s="2"/>
      <c r="K266" s="2">
        <f t="shared" si="37"/>
        <v>0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25">
      <c r="A267" s="15" t="s">
        <v>339</v>
      </c>
      <c r="B267" s="7" t="s">
        <v>170</v>
      </c>
      <c r="C267" s="7"/>
      <c r="D267" s="2"/>
      <c r="E267" s="2"/>
      <c r="F267" s="2"/>
      <c r="G267" s="2"/>
      <c r="H267" s="2"/>
      <c r="I267" s="2"/>
      <c r="J267" s="2"/>
      <c r="K267" s="2">
        <f t="shared" si="37"/>
        <v>0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25">
      <c r="A268" s="37" t="s">
        <v>337</v>
      </c>
      <c r="B268" s="37" t="s">
        <v>170</v>
      </c>
      <c r="C268" s="7"/>
      <c r="D268" s="2"/>
      <c r="E268" s="2"/>
      <c r="F268" s="2"/>
      <c r="G268" s="2"/>
      <c r="H268" s="2"/>
      <c r="I268" s="2"/>
      <c r="J268" s="2"/>
      <c r="K268" s="2">
        <f t="shared" si="37"/>
        <v>0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25">
      <c r="A269" s="37" t="s">
        <v>338</v>
      </c>
      <c r="B269" s="37" t="s">
        <v>340</v>
      </c>
      <c r="C269" s="7"/>
      <c r="D269" s="2"/>
      <c r="E269" s="2"/>
      <c r="F269" s="2"/>
      <c r="G269" s="2"/>
      <c r="H269" s="2"/>
      <c r="I269" s="2"/>
      <c r="J269" s="2"/>
      <c r="K269" s="2">
        <f t="shared" si="37"/>
        <v>0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25">
      <c r="A270" s="32" t="s">
        <v>171</v>
      </c>
      <c r="B270" s="9" t="s">
        <v>172</v>
      </c>
      <c r="C270" s="9"/>
      <c r="D270" s="2">
        <f t="shared" ref="D270:J270" si="38">D263+D266+D267</f>
        <v>0</v>
      </c>
      <c r="E270" s="2">
        <f t="shared" si="38"/>
        <v>0</v>
      </c>
      <c r="F270" s="2">
        <f t="shared" si="38"/>
        <v>0</v>
      </c>
      <c r="G270" s="2">
        <f t="shared" si="38"/>
        <v>0</v>
      </c>
      <c r="H270" s="2">
        <f t="shared" si="38"/>
        <v>0</v>
      </c>
      <c r="I270" s="2">
        <f t="shared" si="38"/>
        <v>0</v>
      </c>
      <c r="J270" s="2">
        <f t="shared" si="38"/>
        <v>0</v>
      </c>
      <c r="K270" s="2">
        <f t="shared" si="37"/>
        <v>0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25">
      <c r="A271" s="16" t="s">
        <v>341</v>
      </c>
      <c r="B271" s="7" t="s">
        <v>173</v>
      </c>
      <c r="C271" s="7"/>
      <c r="D271" s="2"/>
      <c r="E271" s="2"/>
      <c r="F271" s="2"/>
      <c r="G271" s="2"/>
      <c r="H271" s="2"/>
      <c r="I271" s="2"/>
      <c r="J271" s="2"/>
      <c r="K271" s="2">
        <f t="shared" si="37"/>
        <v>0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25">
      <c r="A272" s="37" t="s">
        <v>342</v>
      </c>
      <c r="B272" s="37" t="s">
        <v>173</v>
      </c>
      <c r="C272" s="7"/>
      <c r="D272" s="2"/>
      <c r="E272" s="2"/>
      <c r="F272" s="2"/>
      <c r="G272" s="2"/>
      <c r="H272" s="2"/>
      <c r="I272" s="2"/>
      <c r="J272" s="2"/>
      <c r="K272" s="2">
        <f t="shared" si="37"/>
        <v>0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25">
      <c r="A273" s="37" t="s">
        <v>343</v>
      </c>
      <c r="B273" s="37" t="s">
        <v>173</v>
      </c>
      <c r="C273" s="7"/>
      <c r="D273" s="2"/>
      <c r="E273" s="2"/>
      <c r="F273" s="2"/>
      <c r="G273" s="2"/>
      <c r="H273" s="2"/>
      <c r="I273" s="2"/>
      <c r="J273" s="2"/>
      <c r="K273" s="2">
        <f t="shared" si="37"/>
        <v>0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25">
      <c r="A274" s="16" t="s">
        <v>174</v>
      </c>
      <c r="B274" s="7" t="s">
        <v>175</v>
      </c>
      <c r="C274" s="7"/>
      <c r="D274" s="2"/>
      <c r="E274" s="2"/>
      <c r="F274" s="2"/>
      <c r="G274" s="2"/>
      <c r="H274" s="2"/>
      <c r="I274" s="2"/>
      <c r="J274" s="2"/>
      <c r="K274" s="2">
        <f t="shared" si="37"/>
        <v>0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25">
      <c r="A275" s="37" t="s">
        <v>338</v>
      </c>
      <c r="B275" s="37" t="s">
        <v>175</v>
      </c>
      <c r="C275" s="7"/>
      <c r="D275" s="2"/>
      <c r="E275" s="2"/>
      <c r="F275" s="2"/>
      <c r="G275" s="2"/>
      <c r="H275" s="2"/>
      <c r="I275" s="2"/>
      <c r="J275" s="2"/>
      <c r="K275" s="2">
        <f t="shared" si="37"/>
        <v>0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25">
      <c r="A276" s="12" t="s">
        <v>176</v>
      </c>
      <c r="B276" s="7" t="s">
        <v>177</v>
      </c>
      <c r="C276" s="7"/>
      <c r="D276" s="2"/>
      <c r="E276" s="2"/>
      <c r="F276" s="2"/>
      <c r="G276" s="2"/>
      <c r="H276" s="2"/>
      <c r="I276" s="2"/>
      <c r="J276" s="2"/>
      <c r="K276" s="2">
        <f t="shared" si="37"/>
        <v>0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25">
      <c r="A277" s="12" t="s">
        <v>344</v>
      </c>
      <c r="B277" s="7" t="s">
        <v>178</v>
      </c>
      <c r="C277" s="7"/>
      <c r="D277" s="2"/>
      <c r="E277" s="2"/>
      <c r="F277" s="2"/>
      <c r="G277" s="2"/>
      <c r="H277" s="2"/>
      <c r="I277" s="2"/>
      <c r="J277" s="2"/>
      <c r="K277" s="2">
        <f t="shared" si="37"/>
        <v>0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25">
      <c r="A278" s="37" t="s">
        <v>343</v>
      </c>
      <c r="B278" s="37" t="s">
        <v>178</v>
      </c>
      <c r="C278" s="7"/>
      <c r="D278" s="2"/>
      <c r="E278" s="2"/>
      <c r="F278" s="2"/>
      <c r="G278" s="2"/>
      <c r="H278" s="2"/>
      <c r="I278" s="2"/>
      <c r="J278" s="2"/>
      <c r="K278" s="2">
        <f t="shared" si="37"/>
        <v>0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25">
      <c r="A279" s="37" t="s">
        <v>338</v>
      </c>
      <c r="B279" s="37" t="s">
        <v>178</v>
      </c>
      <c r="C279" s="7"/>
      <c r="D279" s="2"/>
      <c r="E279" s="2"/>
      <c r="F279" s="2"/>
      <c r="G279" s="2"/>
      <c r="H279" s="2"/>
      <c r="I279" s="2"/>
      <c r="J279" s="2"/>
      <c r="K279" s="2">
        <f t="shared" si="37"/>
        <v>0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25">
      <c r="A280" s="41" t="s">
        <v>179</v>
      </c>
      <c r="B280" s="9" t="s">
        <v>180</v>
      </c>
      <c r="C280" s="9"/>
      <c r="D280" s="2">
        <f t="shared" ref="D280:J280" si="39">D277+D276+D274+D271</f>
        <v>0</v>
      </c>
      <c r="E280" s="2">
        <f t="shared" si="39"/>
        <v>0</v>
      </c>
      <c r="F280" s="2">
        <f t="shared" si="39"/>
        <v>0</v>
      </c>
      <c r="G280" s="2">
        <f t="shared" si="39"/>
        <v>0</v>
      </c>
      <c r="H280" s="2">
        <f t="shared" si="39"/>
        <v>0</v>
      </c>
      <c r="I280" s="2">
        <f t="shared" si="39"/>
        <v>0</v>
      </c>
      <c r="J280" s="2">
        <f t="shared" si="39"/>
        <v>0</v>
      </c>
      <c r="K280" s="2">
        <f t="shared" si="37"/>
        <v>0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25">
      <c r="A281" s="16" t="s">
        <v>181</v>
      </c>
      <c r="B281" s="7" t="s">
        <v>182</v>
      </c>
      <c r="C281" s="7"/>
      <c r="D281" s="2"/>
      <c r="E281" s="2"/>
      <c r="F281" s="2"/>
      <c r="G281" s="2"/>
      <c r="H281" s="2"/>
      <c r="I281" s="2"/>
      <c r="J281" s="2"/>
      <c r="K281" s="2">
        <f t="shared" si="37"/>
        <v>0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25">
      <c r="A282" s="16" t="s">
        <v>183</v>
      </c>
      <c r="B282" s="7" t="s">
        <v>184</v>
      </c>
      <c r="C282" s="7"/>
      <c r="D282" s="2"/>
      <c r="E282" s="2"/>
      <c r="F282" s="2"/>
      <c r="G282" s="2"/>
      <c r="H282" s="2"/>
      <c r="I282" s="2"/>
      <c r="J282" s="2"/>
      <c r="K282" s="2">
        <f t="shared" si="37"/>
        <v>0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25">
      <c r="A283" s="41" t="s">
        <v>185</v>
      </c>
      <c r="B283" s="9" t="s">
        <v>186</v>
      </c>
      <c r="C283" s="7"/>
      <c r="D283" s="2"/>
      <c r="E283" s="2"/>
      <c r="F283" s="2"/>
      <c r="G283" s="2"/>
      <c r="H283" s="2"/>
      <c r="I283" s="2"/>
      <c r="J283" s="2"/>
      <c r="K283" s="2">
        <f t="shared" si="37"/>
        <v>0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25">
      <c r="A284" s="16" t="s">
        <v>187</v>
      </c>
      <c r="B284" s="7" t="s">
        <v>188</v>
      </c>
      <c r="C284" s="7"/>
      <c r="D284" s="2"/>
      <c r="E284" s="2"/>
      <c r="F284" s="2"/>
      <c r="G284" s="2"/>
      <c r="H284" s="2"/>
      <c r="I284" s="2"/>
      <c r="J284" s="2"/>
      <c r="K284" s="2">
        <f t="shared" si="37"/>
        <v>0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25">
      <c r="A285" s="16" t="s">
        <v>189</v>
      </c>
      <c r="B285" s="7" t="s">
        <v>190</v>
      </c>
      <c r="C285" s="7"/>
      <c r="D285" s="2"/>
      <c r="E285" s="2"/>
      <c r="F285" s="2"/>
      <c r="G285" s="2"/>
      <c r="H285" s="2"/>
      <c r="I285" s="2"/>
      <c r="J285" s="2"/>
      <c r="K285" s="2">
        <f t="shared" si="37"/>
        <v>0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25">
      <c r="A286" s="16" t="s">
        <v>191</v>
      </c>
      <c r="B286" s="7" t="s">
        <v>192</v>
      </c>
      <c r="C286" s="7"/>
      <c r="D286" s="2"/>
      <c r="E286" s="2"/>
      <c r="F286" s="2"/>
      <c r="G286" s="2"/>
      <c r="H286" s="2"/>
      <c r="I286" s="2"/>
      <c r="J286" s="2"/>
      <c r="K286" s="2">
        <f t="shared" si="37"/>
        <v>0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25">
      <c r="A287" s="42" t="s">
        <v>193</v>
      </c>
      <c r="B287" s="43" t="s">
        <v>194</v>
      </c>
      <c r="C287" s="9"/>
      <c r="D287" s="2">
        <f t="shared" ref="D287:J287" si="40">SUM(D280:D286)+D270</f>
        <v>0</v>
      </c>
      <c r="E287" s="2">
        <f t="shared" si="40"/>
        <v>0</v>
      </c>
      <c r="F287" s="2">
        <f t="shared" si="40"/>
        <v>0</v>
      </c>
      <c r="G287" s="2">
        <f t="shared" si="40"/>
        <v>0</v>
      </c>
      <c r="H287" s="2">
        <f t="shared" si="40"/>
        <v>0</v>
      </c>
      <c r="I287" s="2">
        <f t="shared" si="40"/>
        <v>0</v>
      </c>
      <c r="J287" s="2">
        <f t="shared" si="40"/>
        <v>0</v>
      </c>
      <c r="K287" s="2">
        <f t="shared" si="37"/>
        <v>0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5">
      <c r="A288" s="16" t="s">
        <v>195</v>
      </c>
      <c r="B288" s="7" t="s">
        <v>196</v>
      </c>
      <c r="C288" s="7"/>
      <c r="D288" s="2"/>
      <c r="E288" s="2"/>
      <c r="F288" s="2"/>
      <c r="G288" s="2"/>
      <c r="H288" s="2"/>
      <c r="I288" s="2"/>
      <c r="J288" s="2"/>
      <c r="K288" s="2">
        <f t="shared" si="37"/>
        <v>0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25">
      <c r="A289" s="15" t="s">
        <v>197</v>
      </c>
      <c r="B289" s="7" t="s">
        <v>198</v>
      </c>
      <c r="C289" s="7"/>
      <c r="D289" s="2"/>
      <c r="E289" s="2"/>
      <c r="F289" s="2"/>
      <c r="G289" s="2"/>
      <c r="H289" s="2"/>
      <c r="I289" s="2"/>
      <c r="J289" s="2"/>
      <c r="K289" s="2">
        <f t="shared" si="37"/>
        <v>0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25">
      <c r="A290" s="16" t="s">
        <v>345</v>
      </c>
      <c r="B290" s="7" t="s">
        <v>199</v>
      </c>
      <c r="C290" s="7"/>
      <c r="D290" s="2"/>
      <c r="E290" s="2"/>
      <c r="F290" s="2"/>
      <c r="G290" s="2"/>
      <c r="H290" s="2"/>
      <c r="I290" s="2"/>
      <c r="J290" s="2"/>
      <c r="K290" s="2">
        <f t="shared" si="37"/>
        <v>0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25">
      <c r="A291" s="37" t="s">
        <v>338</v>
      </c>
      <c r="B291" s="37" t="s">
        <v>199</v>
      </c>
      <c r="C291" s="7"/>
      <c r="D291" s="2"/>
      <c r="E291" s="2"/>
      <c r="F291" s="2"/>
      <c r="G291" s="2"/>
      <c r="H291" s="2"/>
      <c r="I291" s="2"/>
      <c r="J291" s="2"/>
      <c r="K291" s="2">
        <f t="shared" si="37"/>
        <v>0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25">
      <c r="A292" s="16" t="s">
        <v>200</v>
      </c>
      <c r="B292" s="7" t="s">
        <v>201</v>
      </c>
      <c r="C292" s="7"/>
      <c r="D292" s="2"/>
      <c r="E292" s="2"/>
      <c r="F292" s="2"/>
      <c r="G292" s="2"/>
      <c r="H292" s="2"/>
      <c r="I292" s="2"/>
      <c r="J292" s="2"/>
      <c r="K292" s="2">
        <f t="shared" si="37"/>
        <v>0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25">
      <c r="A293" s="37" t="s">
        <v>346</v>
      </c>
      <c r="B293" s="37" t="s">
        <v>201</v>
      </c>
      <c r="C293" s="7"/>
      <c r="D293" s="2"/>
      <c r="E293" s="2"/>
      <c r="F293" s="2"/>
      <c r="G293" s="2"/>
      <c r="H293" s="2"/>
      <c r="I293" s="2"/>
      <c r="J293" s="2"/>
      <c r="K293" s="2">
        <f t="shared" si="37"/>
        <v>0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25">
      <c r="A294" s="37" t="s">
        <v>347</v>
      </c>
      <c r="B294" s="37" t="s">
        <v>201</v>
      </c>
      <c r="C294" s="7"/>
      <c r="D294" s="2"/>
      <c r="E294" s="2"/>
      <c r="F294" s="2"/>
      <c r="G294" s="2"/>
      <c r="H294" s="2"/>
      <c r="I294" s="2"/>
      <c r="J294" s="2"/>
      <c r="K294" s="2">
        <f t="shared" si="37"/>
        <v>0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25">
      <c r="A295" s="37" t="s">
        <v>348</v>
      </c>
      <c r="B295" s="37" t="s">
        <v>201</v>
      </c>
      <c r="C295" s="7"/>
      <c r="D295" s="2"/>
      <c r="E295" s="2"/>
      <c r="F295" s="2"/>
      <c r="G295" s="2"/>
      <c r="H295" s="2"/>
      <c r="I295" s="2"/>
      <c r="J295" s="2"/>
      <c r="K295" s="2">
        <f t="shared" si="37"/>
        <v>0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25">
      <c r="A296" s="37" t="s">
        <v>338</v>
      </c>
      <c r="B296" s="37" t="s">
        <v>201</v>
      </c>
      <c r="C296" s="7"/>
      <c r="D296" s="2"/>
      <c r="E296" s="2"/>
      <c r="F296" s="2"/>
      <c r="G296" s="2"/>
      <c r="H296" s="2"/>
      <c r="I296" s="2"/>
      <c r="J296" s="2"/>
      <c r="K296" s="2">
        <f t="shared" si="37"/>
        <v>0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25">
      <c r="A297" s="42" t="s">
        <v>202</v>
      </c>
      <c r="B297" s="43" t="s">
        <v>203</v>
      </c>
      <c r="C297" s="9"/>
      <c r="D297" s="2">
        <f t="shared" ref="D297:J297" si="41">D288+D289+D290+D292</f>
        <v>0</v>
      </c>
      <c r="E297" s="2">
        <f t="shared" si="41"/>
        <v>0</v>
      </c>
      <c r="F297" s="2">
        <f t="shared" si="41"/>
        <v>0</v>
      </c>
      <c r="G297" s="2">
        <f t="shared" si="41"/>
        <v>0</v>
      </c>
      <c r="H297" s="2">
        <f t="shared" si="41"/>
        <v>0</v>
      </c>
      <c r="I297" s="2">
        <f t="shared" si="41"/>
        <v>0</v>
      </c>
      <c r="J297" s="2">
        <f t="shared" si="41"/>
        <v>0</v>
      </c>
      <c r="K297" s="2">
        <f t="shared" si="37"/>
        <v>0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25">
      <c r="A298" s="44" t="s">
        <v>204</v>
      </c>
      <c r="B298" s="43" t="s">
        <v>205</v>
      </c>
      <c r="C298" s="7"/>
      <c r="D298" s="2"/>
      <c r="E298" s="2"/>
      <c r="F298" s="2"/>
      <c r="G298" s="2"/>
      <c r="H298" s="2"/>
      <c r="I298" s="2"/>
      <c r="J298" s="2"/>
      <c r="K298" s="2">
        <f t="shared" si="37"/>
        <v>0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x14ac:dyDescent="0.25">
      <c r="A299" s="45" t="s">
        <v>349</v>
      </c>
      <c r="B299" s="20" t="s">
        <v>206</v>
      </c>
      <c r="C299" s="9"/>
      <c r="D299" s="2">
        <f t="shared" ref="D299:J299" si="42">D298+D297+D287</f>
        <v>0</v>
      </c>
      <c r="E299" s="2">
        <f t="shared" si="42"/>
        <v>0</v>
      </c>
      <c r="F299" s="2">
        <f t="shared" si="42"/>
        <v>0</v>
      </c>
      <c r="G299" s="2">
        <f t="shared" si="42"/>
        <v>0</v>
      </c>
      <c r="H299" s="2">
        <f t="shared" si="42"/>
        <v>0</v>
      </c>
      <c r="I299" s="2">
        <f t="shared" si="42"/>
        <v>0</v>
      </c>
      <c r="J299" s="2">
        <f t="shared" si="42"/>
        <v>0</v>
      </c>
      <c r="K299" s="2">
        <f t="shared" si="37"/>
        <v>0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x14ac:dyDescent="0.25">
      <c r="A300" s="21" t="s">
        <v>9</v>
      </c>
      <c r="B300" s="22"/>
      <c r="C300" s="2"/>
      <c r="D300" s="2">
        <f t="shared" ref="D300:J300" si="43">D299+D262</f>
        <v>0</v>
      </c>
      <c r="E300" s="2">
        <f t="shared" si="43"/>
        <v>0</v>
      </c>
      <c r="F300" s="2">
        <f t="shared" si="43"/>
        <v>0</v>
      </c>
      <c r="G300" s="2">
        <f t="shared" si="43"/>
        <v>0</v>
      </c>
      <c r="H300" s="2">
        <f t="shared" si="43"/>
        <v>0</v>
      </c>
      <c r="I300" s="2">
        <f t="shared" si="43"/>
        <v>0</v>
      </c>
      <c r="J300" s="2">
        <f t="shared" si="43"/>
        <v>0</v>
      </c>
      <c r="K300" s="2">
        <f t="shared" si="37"/>
        <v>0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8"/>
  <sheetViews>
    <sheetView workbookViewId="0">
      <selection activeCell="N1" sqref="N1"/>
    </sheetView>
  </sheetViews>
  <sheetFormatPr defaultRowHeight="15" x14ac:dyDescent="0.25"/>
  <cols>
    <col min="1" max="1" width="112.42578125" customWidth="1"/>
    <col min="3" max="3" width="21.28515625" customWidth="1"/>
    <col min="4" max="4" width="16.140625" customWidth="1"/>
    <col min="5" max="5" width="17.140625" customWidth="1"/>
    <col min="6" max="6" width="19.7109375" customWidth="1"/>
    <col min="7" max="7" width="14.85546875" customWidth="1"/>
    <col min="8" max="8" width="15.85546875" customWidth="1"/>
    <col min="9" max="9" width="14.5703125" customWidth="1"/>
    <col min="10" max="10" width="15.7109375" customWidth="1"/>
    <col min="11" max="11" width="14" customWidth="1"/>
    <col min="12" max="12" width="17" customWidth="1"/>
    <col min="13" max="13" width="17.7109375" customWidth="1"/>
    <col min="14" max="14" width="14" customWidth="1"/>
  </cols>
  <sheetData>
    <row r="1" spans="1:14" ht="18" x14ac:dyDescent="0.25">
      <c r="A1" s="23" t="s">
        <v>0</v>
      </c>
      <c r="C1" s="24" t="s">
        <v>207</v>
      </c>
    </row>
    <row r="2" spans="1:14" ht="18" x14ac:dyDescent="0.25">
      <c r="A2" s="3" t="s">
        <v>498</v>
      </c>
    </row>
    <row r="3" spans="1:14" ht="18" x14ac:dyDescent="0.25">
      <c r="A3" s="3"/>
    </row>
    <row r="4" spans="1:14" ht="18" x14ac:dyDescent="0.25">
      <c r="A4" s="3"/>
    </row>
    <row r="5" spans="1:14" ht="79.5" customHeight="1" x14ac:dyDescent="0.25">
      <c r="A5" s="4" t="s">
        <v>11</v>
      </c>
      <c r="B5" s="5" t="s">
        <v>12</v>
      </c>
      <c r="C5" s="25" t="s">
        <v>216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" t="s">
        <v>13</v>
      </c>
    </row>
    <row r="6" spans="1:14" x14ac:dyDescent="0.25">
      <c r="A6" s="7" t="s">
        <v>350</v>
      </c>
      <c r="B6" s="8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7" t="s">
        <v>352</v>
      </c>
      <c r="B7" s="8" t="s">
        <v>353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7" t="s">
        <v>354</v>
      </c>
      <c r="B8" s="8" t="s">
        <v>355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7" t="s">
        <v>356</v>
      </c>
      <c r="B9" s="8" t="s">
        <v>357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7" t="s">
        <v>358</v>
      </c>
      <c r="B10" s="8" t="s">
        <v>359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7" t="s">
        <v>360</v>
      </c>
      <c r="B11" s="8" t="s">
        <v>361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9" t="s">
        <v>362</v>
      </c>
      <c r="B12" s="28" t="s">
        <v>363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5">
      <c r="A13" s="9" t="s">
        <v>364</v>
      </c>
      <c r="B13" s="28" t="s">
        <v>365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A14" s="9" t="s">
        <v>366</v>
      </c>
      <c r="B14" s="28" t="s">
        <v>367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12" t="s">
        <v>499</v>
      </c>
      <c r="B15" s="8" t="s">
        <v>369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12" t="s">
        <v>500</v>
      </c>
      <c r="B16" s="8" t="s">
        <v>369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12" t="s">
        <v>501</v>
      </c>
      <c r="B17" s="8" t="s">
        <v>369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12" t="s">
        <v>502</v>
      </c>
      <c r="B18" s="8" t="s">
        <v>369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12" t="s">
        <v>503</v>
      </c>
      <c r="B19" s="8" t="s">
        <v>369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12" t="s">
        <v>504</v>
      </c>
      <c r="B20" s="8" t="s">
        <v>369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s="12" t="s">
        <v>505</v>
      </c>
      <c r="B21" s="8" t="s">
        <v>369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12" t="s">
        <v>506</v>
      </c>
      <c r="B22" s="8" t="s">
        <v>369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A23" s="12" t="s">
        <v>507</v>
      </c>
      <c r="B23" s="8" t="s">
        <v>369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s="12" t="s">
        <v>508</v>
      </c>
      <c r="B24" s="8" t="s">
        <v>369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9" t="s">
        <v>368</v>
      </c>
      <c r="B25" s="28" t="s">
        <v>369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12" t="s">
        <v>499</v>
      </c>
      <c r="B26" s="8" t="s">
        <v>370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12" t="s">
        <v>500</v>
      </c>
      <c r="B27" s="8" t="s">
        <v>370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12" t="s">
        <v>501</v>
      </c>
      <c r="B28" s="8" t="s">
        <v>370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12" t="s">
        <v>502</v>
      </c>
      <c r="B29" s="8" t="s">
        <v>370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12" t="s">
        <v>503</v>
      </c>
      <c r="B30" s="8" t="s">
        <v>370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s="12" t="s">
        <v>504</v>
      </c>
      <c r="B31" s="8" t="s">
        <v>370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s="12" t="s">
        <v>505</v>
      </c>
      <c r="B32" s="8" t="s">
        <v>370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12" t="s">
        <v>506</v>
      </c>
      <c r="B33" s="8" t="s">
        <v>370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12" t="s">
        <v>507</v>
      </c>
      <c r="B34" s="8" t="s">
        <v>370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12" t="s">
        <v>508</v>
      </c>
      <c r="B35" s="8" t="s">
        <v>370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9" t="s">
        <v>509</v>
      </c>
      <c r="B36" s="28" t="s">
        <v>370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12" t="s">
        <v>499</v>
      </c>
      <c r="B37" s="8" t="s">
        <v>371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12" t="s">
        <v>500</v>
      </c>
      <c r="B38" s="8" t="s">
        <v>371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12" t="s">
        <v>501</v>
      </c>
      <c r="B39" s="8" t="s">
        <v>371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5">
      <c r="A40" s="12" t="s">
        <v>502</v>
      </c>
      <c r="B40" s="8" t="s">
        <v>371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5">
      <c r="A41" s="12" t="s">
        <v>503</v>
      </c>
      <c r="B41" s="8" t="s">
        <v>371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25">
      <c r="A42" s="12" t="s">
        <v>504</v>
      </c>
      <c r="B42" s="8" t="s">
        <v>371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25">
      <c r="A43" s="12" t="s">
        <v>505</v>
      </c>
      <c r="B43" s="8" t="s">
        <v>371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5">
      <c r="A44" s="12" t="s">
        <v>506</v>
      </c>
      <c r="B44" s="8" t="s">
        <v>371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5">
      <c r="A45" s="12" t="s">
        <v>507</v>
      </c>
      <c r="B45" s="8" t="s">
        <v>371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5">
      <c r="A46" s="12" t="s">
        <v>508</v>
      </c>
      <c r="B46" s="8" t="s">
        <v>371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5">
      <c r="A47" s="9" t="s">
        <v>510</v>
      </c>
      <c r="B47" s="28" t="s">
        <v>371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5">
      <c r="A48" s="48" t="s">
        <v>511</v>
      </c>
      <c r="B48" s="30" t="s">
        <v>372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25">
      <c r="A49" s="9" t="s">
        <v>421</v>
      </c>
      <c r="B49" s="28" t="s">
        <v>422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x14ac:dyDescent="0.25">
      <c r="A50" s="9" t="s">
        <v>423</v>
      </c>
      <c r="B50" s="28" t="s">
        <v>424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5">
      <c r="A51" s="12" t="s">
        <v>499</v>
      </c>
      <c r="B51" s="8" t="s">
        <v>425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5">
      <c r="A52" s="12" t="s">
        <v>500</v>
      </c>
      <c r="B52" s="8" t="s">
        <v>425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5">
      <c r="A53" s="12" t="s">
        <v>501</v>
      </c>
      <c r="B53" s="8" t="s">
        <v>425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12" t="s">
        <v>502</v>
      </c>
      <c r="B54" s="8" t="s">
        <v>425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5">
      <c r="A55" s="12" t="s">
        <v>503</v>
      </c>
      <c r="B55" s="8" t="s">
        <v>425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5">
      <c r="A56" s="12" t="s">
        <v>504</v>
      </c>
      <c r="B56" s="8" t="s">
        <v>425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5">
      <c r="A57" s="12" t="s">
        <v>505</v>
      </c>
      <c r="B57" s="8" t="s">
        <v>425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5">
      <c r="A58" s="12" t="s">
        <v>506</v>
      </c>
      <c r="B58" s="8" t="s">
        <v>425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5">
      <c r="A59" s="12" t="s">
        <v>507</v>
      </c>
      <c r="B59" s="8" t="s">
        <v>425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5">
      <c r="A60" s="12" t="s">
        <v>508</v>
      </c>
      <c r="B60" s="8" t="s">
        <v>425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5">
      <c r="A61" s="9" t="s">
        <v>512</v>
      </c>
      <c r="B61" s="28" t="s">
        <v>425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5">
      <c r="A62" s="12" t="s">
        <v>513</v>
      </c>
      <c r="B62" s="8" t="s">
        <v>426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5">
      <c r="A63" s="12" t="s">
        <v>500</v>
      </c>
      <c r="B63" s="8" t="s">
        <v>426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5">
      <c r="A64" s="12" t="s">
        <v>501</v>
      </c>
      <c r="B64" s="8" t="s">
        <v>426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5">
      <c r="A65" s="12" t="s">
        <v>502</v>
      </c>
      <c r="B65" s="8" t="s">
        <v>426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25">
      <c r="A66" s="12" t="s">
        <v>503</v>
      </c>
      <c r="B66" s="8" t="s">
        <v>426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5">
      <c r="A67" s="12" t="s">
        <v>504</v>
      </c>
      <c r="B67" s="8" t="s">
        <v>426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5">
      <c r="A68" s="12" t="s">
        <v>505</v>
      </c>
      <c r="B68" s="8" t="s">
        <v>426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12" t="s">
        <v>506</v>
      </c>
      <c r="B69" s="8" t="s">
        <v>426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12" t="s">
        <v>507</v>
      </c>
      <c r="B70" s="8" t="s">
        <v>426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5">
      <c r="A71" s="12" t="s">
        <v>508</v>
      </c>
      <c r="B71" s="8" t="s">
        <v>426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5">
      <c r="A72" s="9" t="s">
        <v>514</v>
      </c>
      <c r="B72" s="28" t="s">
        <v>426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25">
      <c r="A73" s="12" t="s">
        <v>499</v>
      </c>
      <c r="B73" s="8" t="s">
        <v>428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12" t="s">
        <v>500</v>
      </c>
      <c r="B74" s="8" t="s">
        <v>428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5">
      <c r="A75" s="12" t="s">
        <v>501</v>
      </c>
      <c r="B75" s="8" t="s">
        <v>428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12" t="s">
        <v>502</v>
      </c>
      <c r="B76" s="8" t="s">
        <v>428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12" t="s">
        <v>503</v>
      </c>
      <c r="B77" s="8" t="s">
        <v>428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5">
      <c r="A78" s="12" t="s">
        <v>504</v>
      </c>
      <c r="B78" s="8" t="s">
        <v>428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25">
      <c r="A79" s="12" t="s">
        <v>505</v>
      </c>
      <c r="B79" s="8" t="s">
        <v>428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25">
      <c r="A80" s="12" t="s">
        <v>506</v>
      </c>
      <c r="B80" s="8" t="s">
        <v>428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25">
      <c r="A81" s="12" t="s">
        <v>507</v>
      </c>
      <c r="B81" s="8" t="s">
        <v>428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25">
      <c r="A82" s="12" t="s">
        <v>508</v>
      </c>
      <c r="B82" s="8" t="s">
        <v>428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25">
      <c r="A83" s="9" t="s">
        <v>427</v>
      </c>
      <c r="B83" s="28" t="s">
        <v>428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5">
      <c r="A84" s="48" t="s">
        <v>429</v>
      </c>
      <c r="B84" s="30" t="s">
        <v>430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25">
      <c r="A85" s="7" t="s">
        <v>515</v>
      </c>
      <c r="B85" s="8" t="s">
        <v>373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5">
      <c r="A86" s="37" t="s">
        <v>516</v>
      </c>
      <c r="B86" s="27" t="s">
        <v>373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25">
      <c r="A87" s="37" t="s">
        <v>517</v>
      </c>
      <c r="B87" s="27" t="s">
        <v>373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25">
      <c r="A88" s="37" t="s">
        <v>518</v>
      </c>
      <c r="B88" s="27" t="s">
        <v>373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25">
      <c r="A89" s="7" t="s">
        <v>374</v>
      </c>
      <c r="B89" s="8" t="s">
        <v>375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25">
      <c r="A90" s="9" t="s">
        <v>376</v>
      </c>
      <c r="B90" s="28" t="s">
        <v>377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25">
      <c r="A91" s="9" t="s">
        <v>378</v>
      </c>
      <c r="B91" s="28" t="s">
        <v>379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25">
      <c r="A92" s="17" t="s">
        <v>519</v>
      </c>
      <c r="B92" s="19" t="s">
        <v>380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25">
      <c r="A93" s="7" t="s">
        <v>520</v>
      </c>
      <c r="B93" s="7" t="s">
        <v>382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7" t="s">
        <v>521</v>
      </c>
      <c r="B94" s="7" t="s">
        <v>382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5">
      <c r="A95" s="7" t="s">
        <v>522</v>
      </c>
      <c r="B95" s="7" t="s">
        <v>382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25">
      <c r="A96" s="7" t="s">
        <v>523</v>
      </c>
      <c r="B96" s="7" t="s">
        <v>382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25">
      <c r="A97" s="7" t="s">
        <v>524</v>
      </c>
      <c r="B97" s="7" t="s">
        <v>382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5">
      <c r="A98" s="7" t="s">
        <v>525</v>
      </c>
      <c r="B98" s="7" t="s">
        <v>382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25">
      <c r="A99" s="7" t="s">
        <v>526</v>
      </c>
      <c r="B99" s="7" t="s">
        <v>382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25">
      <c r="A100" s="7" t="s">
        <v>527</v>
      </c>
      <c r="B100" s="7" t="s">
        <v>382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25">
      <c r="A101" s="9" t="s">
        <v>381</v>
      </c>
      <c r="B101" s="28" t="s">
        <v>382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25">
      <c r="A102" s="7" t="s">
        <v>383</v>
      </c>
      <c r="B102" s="8" t="s">
        <v>384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25">
      <c r="A103" s="49" t="s">
        <v>528</v>
      </c>
      <c r="B103" s="49" t="s">
        <v>384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5">
      <c r="A104" s="49" t="s">
        <v>529</v>
      </c>
      <c r="B104" s="49" t="s">
        <v>384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25">
      <c r="A105" s="7" t="s">
        <v>385</v>
      </c>
      <c r="B105" s="8" t="s">
        <v>386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25">
      <c r="A106" s="7" t="s">
        <v>387</v>
      </c>
      <c r="B106" s="8" t="s">
        <v>388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25">
      <c r="A107" s="7" t="s">
        <v>389</v>
      </c>
      <c r="B107" s="8" t="s">
        <v>390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25">
      <c r="A108" s="49" t="s">
        <v>530</v>
      </c>
      <c r="B108" s="49" t="s">
        <v>390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25">
      <c r="A109" s="49" t="s">
        <v>531</v>
      </c>
      <c r="B109" s="49" t="s">
        <v>390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25">
      <c r="A110" s="49" t="s">
        <v>532</v>
      </c>
      <c r="B110" s="49" t="s">
        <v>390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25">
      <c r="A111" s="49" t="s">
        <v>533</v>
      </c>
      <c r="B111" s="49" t="s">
        <v>390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25">
      <c r="A112" s="7" t="s">
        <v>534</v>
      </c>
      <c r="B112" s="8" t="s">
        <v>391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25">
      <c r="A113" s="49" t="s">
        <v>535</v>
      </c>
      <c r="B113" s="49" t="s">
        <v>391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25">
      <c r="A114" s="49" t="s">
        <v>536</v>
      </c>
      <c r="B114" s="49" t="s">
        <v>391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25">
      <c r="A115" s="49" t="s">
        <v>537</v>
      </c>
      <c r="B115" s="49" t="s">
        <v>391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25">
      <c r="A116" s="49" t="s">
        <v>538</v>
      </c>
      <c r="B116" s="49" t="s">
        <v>391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25">
      <c r="A117" s="49" t="s">
        <v>539</v>
      </c>
      <c r="B117" s="49" t="s">
        <v>391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25">
      <c r="A118" s="49" t="s">
        <v>540</v>
      </c>
      <c r="B118" s="49" t="s">
        <v>391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25">
      <c r="A119" s="49" t="s">
        <v>541</v>
      </c>
      <c r="B119" s="49" t="s">
        <v>391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25">
      <c r="A120" s="49" t="s">
        <v>542</v>
      </c>
      <c r="B120" s="49" t="s">
        <v>391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25">
      <c r="A121" s="49" t="s">
        <v>543</v>
      </c>
      <c r="B121" s="49" t="s">
        <v>391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25">
      <c r="A122" s="49" t="s">
        <v>544</v>
      </c>
      <c r="B122" s="49" t="s">
        <v>391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25">
      <c r="A123" s="49" t="s">
        <v>545</v>
      </c>
      <c r="B123" s="49" t="s">
        <v>391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25">
      <c r="A124" s="49" t="s">
        <v>546</v>
      </c>
      <c r="B124" s="49" t="s">
        <v>391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25">
      <c r="A125" s="49" t="s">
        <v>547</v>
      </c>
      <c r="B125" s="49" t="s">
        <v>391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25">
      <c r="A126" s="49" t="s">
        <v>548</v>
      </c>
      <c r="B126" s="49" t="s">
        <v>391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49" t="s">
        <v>549</v>
      </c>
      <c r="B127" s="49" t="s">
        <v>391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9" t="s">
        <v>392</v>
      </c>
      <c r="B128" s="28" t="s">
        <v>393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5">
      <c r="A129" s="7" t="s">
        <v>550</v>
      </c>
      <c r="B129" s="7" t="s">
        <v>395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25">
      <c r="A130" s="7" t="s">
        <v>551</v>
      </c>
      <c r="B130" s="7" t="s">
        <v>395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25">
      <c r="A131" s="7" t="s">
        <v>552</v>
      </c>
      <c r="B131" s="7" t="s">
        <v>395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25">
      <c r="A132" s="7" t="s">
        <v>553</v>
      </c>
      <c r="B132" s="7" t="s">
        <v>395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5">
      <c r="A133" s="7" t="s">
        <v>554</v>
      </c>
      <c r="B133" s="7" t="s">
        <v>395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30" x14ac:dyDescent="0.25">
      <c r="A134" s="7" t="s">
        <v>555</v>
      </c>
      <c r="B134" s="7" t="s">
        <v>395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5">
      <c r="A135" s="7" t="s">
        <v>556</v>
      </c>
      <c r="B135" s="7" t="s">
        <v>395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25">
      <c r="A136" s="7" t="s">
        <v>557</v>
      </c>
      <c r="B136" s="7" t="s">
        <v>395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25">
      <c r="A137" s="7" t="s">
        <v>558</v>
      </c>
      <c r="B137" s="7" t="s">
        <v>395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25">
      <c r="A138" s="7" t="s">
        <v>559</v>
      </c>
      <c r="B138" s="7" t="s">
        <v>395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30" x14ac:dyDescent="0.25">
      <c r="A139" s="7" t="s">
        <v>560</v>
      </c>
      <c r="B139" s="7" t="s">
        <v>395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25">
      <c r="A140" s="7" t="s">
        <v>561</v>
      </c>
      <c r="B140" s="7" t="s">
        <v>395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25">
      <c r="A141" s="9" t="s">
        <v>394</v>
      </c>
      <c r="B141" s="28" t="s">
        <v>395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25">
      <c r="A142" s="48" t="s">
        <v>396</v>
      </c>
      <c r="B142" s="30" t="s">
        <v>397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25">
      <c r="A143" s="12" t="s">
        <v>398</v>
      </c>
      <c r="B143" s="8" t="s">
        <v>399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25">
      <c r="A144" s="12" t="s">
        <v>400</v>
      </c>
      <c r="B144" s="8" t="s">
        <v>401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5">
      <c r="A145" s="50" t="s">
        <v>562</v>
      </c>
      <c r="B145" s="49" t="s">
        <v>401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25">
      <c r="A146" s="49" t="s">
        <v>563</v>
      </c>
      <c r="B146" s="49" t="s">
        <v>401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25">
      <c r="A147" s="18" t="s">
        <v>402</v>
      </c>
      <c r="B147" s="8" t="s">
        <v>403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25">
      <c r="A148" s="51" t="s">
        <v>238</v>
      </c>
      <c r="B148" s="51" t="s">
        <v>403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5">
      <c r="A149" s="18" t="s">
        <v>564</v>
      </c>
      <c r="B149" s="8" t="s">
        <v>404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5">
      <c r="A150" s="52" t="s">
        <v>565</v>
      </c>
      <c r="B150" s="49" t="s">
        <v>404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25">
      <c r="A151" s="49" t="s">
        <v>566</v>
      </c>
      <c r="B151" s="49" t="s">
        <v>404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25">
      <c r="A152" s="49" t="s">
        <v>567</v>
      </c>
      <c r="B152" s="49" t="s">
        <v>404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25">
      <c r="A153" s="49" t="s">
        <v>568</v>
      </c>
      <c r="B153" s="49" t="s">
        <v>404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25">
      <c r="A154" s="49" t="s">
        <v>569</v>
      </c>
      <c r="B154" s="49" t="s">
        <v>404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25">
      <c r="A155" s="49" t="s">
        <v>570</v>
      </c>
      <c r="B155" s="49" t="s">
        <v>404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25">
      <c r="A156" s="18" t="s">
        <v>405</v>
      </c>
      <c r="B156" s="8" t="s">
        <v>406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x14ac:dyDescent="0.25">
      <c r="A157" s="18" t="s">
        <v>407</v>
      </c>
      <c r="B157" s="8" t="s">
        <v>408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x14ac:dyDescent="0.25">
      <c r="A158" s="18" t="s">
        <v>409</v>
      </c>
      <c r="B158" s="8" t="s">
        <v>410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x14ac:dyDescent="0.25">
      <c r="A159" s="12" t="s">
        <v>571</v>
      </c>
      <c r="B159" s="8" t="s">
        <v>411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x14ac:dyDescent="0.25">
      <c r="A160" s="51" t="s">
        <v>238</v>
      </c>
      <c r="B160" s="51" t="s">
        <v>411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5">
      <c r="A161" s="51" t="s">
        <v>572</v>
      </c>
      <c r="B161" s="51" t="s">
        <v>411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5">
      <c r="A162" s="51" t="s">
        <v>573</v>
      </c>
      <c r="B162" s="51" t="s">
        <v>411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5">
      <c r="A163" s="12" t="s">
        <v>574</v>
      </c>
      <c r="B163" s="8" t="s">
        <v>412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25">
      <c r="A164" s="49" t="s">
        <v>575</v>
      </c>
      <c r="B164" s="51" t="s">
        <v>412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5">
      <c r="A165" s="49" t="s">
        <v>576</v>
      </c>
      <c r="B165" s="51" t="s">
        <v>412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5">
      <c r="A166" s="49" t="s">
        <v>577</v>
      </c>
      <c r="B166" s="51" t="s">
        <v>412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25">
      <c r="A167" s="49" t="s">
        <v>578</v>
      </c>
      <c r="B167" s="51" t="s">
        <v>412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x14ac:dyDescent="0.25">
      <c r="A168" s="12" t="s">
        <v>579</v>
      </c>
      <c r="B168" s="8" t="s">
        <v>413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x14ac:dyDescent="0.25">
      <c r="A169" s="51" t="s">
        <v>580</v>
      </c>
      <c r="B169" s="51" t="s">
        <v>413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27" x14ac:dyDescent="0.25">
      <c r="A170" s="49" t="s">
        <v>581</v>
      </c>
      <c r="B170" s="51" t="s">
        <v>413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x14ac:dyDescent="0.25">
      <c r="A171" s="49" t="s">
        <v>582</v>
      </c>
      <c r="B171" s="51" t="s">
        <v>413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x14ac:dyDescent="0.25">
      <c r="A172" s="53" t="s">
        <v>583</v>
      </c>
      <c r="B172" s="30" t="s">
        <v>414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25">
      <c r="A173" s="17" t="s">
        <v>584</v>
      </c>
      <c r="B173" s="28" t="s">
        <v>431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x14ac:dyDescent="0.25">
      <c r="A174" s="49" t="s">
        <v>585</v>
      </c>
      <c r="B174" s="51" t="s">
        <v>431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25">
      <c r="A175" s="17" t="s">
        <v>586</v>
      </c>
      <c r="B175" s="28" t="s">
        <v>432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25">
      <c r="A176" s="49" t="s">
        <v>587</v>
      </c>
      <c r="B176" s="51" t="s">
        <v>432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x14ac:dyDescent="0.25">
      <c r="A177" s="17" t="s">
        <v>433</v>
      </c>
      <c r="B177" s="28" t="s">
        <v>434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x14ac:dyDescent="0.25">
      <c r="A178" s="17" t="s">
        <v>588</v>
      </c>
      <c r="B178" s="28" t="s">
        <v>435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x14ac:dyDescent="0.25">
      <c r="A179" s="49" t="s">
        <v>589</v>
      </c>
      <c r="B179" s="51" t="s">
        <v>435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x14ac:dyDescent="0.25">
      <c r="A180" s="17" t="s">
        <v>436</v>
      </c>
      <c r="B180" s="28" t="s">
        <v>437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x14ac:dyDescent="0.25">
      <c r="A181" s="48" t="s">
        <v>438</v>
      </c>
      <c r="B181" s="30" t="s">
        <v>439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x14ac:dyDescent="0.25">
      <c r="A182" s="17" t="s">
        <v>415</v>
      </c>
      <c r="B182" s="28" t="s">
        <v>416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x14ac:dyDescent="0.25">
      <c r="A183" s="12" t="s">
        <v>590</v>
      </c>
      <c r="B183" s="7" t="s">
        <v>417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x14ac:dyDescent="0.25">
      <c r="A184" s="12" t="s">
        <v>591</v>
      </c>
      <c r="B184" s="7" t="s">
        <v>417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x14ac:dyDescent="0.25">
      <c r="A185" s="12" t="s">
        <v>592</v>
      </c>
      <c r="B185" s="7" t="s">
        <v>417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x14ac:dyDescent="0.25">
      <c r="A186" s="7" t="s">
        <v>593</v>
      </c>
      <c r="B186" s="7" t="s">
        <v>417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x14ac:dyDescent="0.25">
      <c r="A187" s="7" t="s">
        <v>594</v>
      </c>
      <c r="B187" s="7" t="s">
        <v>417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x14ac:dyDescent="0.25">
      <c r="A188" s="7" t="s">
        <v>595</v>
      </c>
      <c r="B188" s="7" t="s">
        <v>417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x14ac:dyDescent="0.25">
      <c r="A189" s="12" t="s">
        <v>596</v>
      </c>
      <c r="B189" s="7" t="s">
        <v>417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x14ac:dyDescent="0.25">
      <c r="A190" s="12" t="s">
        <v>597</v>
      </c>
      <c r="B190" s="7" t="s">
        <v>417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x14ac:dyDescent="0.25">
      <c r="A191" s="12" t="s">
        <v>598</v>
      </c>
      <c r="B191" s="7" t="s">
        <v>417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x14ac:dyDescent="0.25">
      <c r="A192" s="12" t="s">
        <v>599</v>
      </c>
      <c r="B192" s="7" t="s">
        <v>417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x14ac:dyDescent="0.25">
      <c r="A193" s="9" t="s">
        <v>600</v>
      </c>
      <c r="B193" s="28" t="s">
        <v>417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x14ac:dyDescent="0.25">
      <c r="A194" s="12" t="s">
        <v>590</v>
      </c>
      <c r="B194" s="7" t="s">
        <v>418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x14ac:dyDescent="0.25">
      <c r="A195" s="12" t="s">
        <v>591</v>
      </c>
      <c r="B195" s="7" t="s">
        <v>418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x14ac:dyDescent="0.25">
      <c r="A196" s="12" t="s">
        <v>592</v>
      </c>
      <c r="B196" s="7" t="s">
        <v>418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x14ac:dyDescent="0.25">
      <c r="A197" s="7" t="s">
        <v>593</v>
      </c>
      <c r="B197" s="7" t="s">
        <v>418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x14ac:dyDescent="0.25">
      <c r="A198" s="7" t="s">
        <v>594</v>
      </c>
      <c r="B198" s="7" t="s">
        <v>418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x14ac:dyDescent="0.25">
      <c r="A199" s="7" t="s">
        <v>595</v>
      </c>
      <c r="B199" s="7" t="s">
        <v>418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x14ac:dyDescent="0.25">
      <c r="A200" s="12" t="s">
        <v>596</v>
      </c>
      <c r="B200" s="7" t="s">
        <v>418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x14ac:dyDescent="0.25">
      <c r="A201" s="12" t="s">
        <v>601</v>
      </c>
      <c r="B201" s="7" t="s">
        <v>418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x14ac:dyDescent="0.25">
      <c r="A202" s="12" t="s">
        <v>598</v>
      </c>
      <c r="B202" s="7" t="s">
        <v>418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x14ac:dyDescent="0.25">
      <c r="A203" s="12" t="s">
        <v>599</v>
      </c>
      <c r="B203" s="7" t="s">
        <v>418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x14ac:dyDescent="0.25">
      <c r="A204" s="17" t="s">
        <v>602</v>
      </c>
      <c r="B204" s="28" t="s">
        <v>418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x14ac:dyDescent="0.25">
      <c r="A205" s="48" t="s">
        <v>419</v>
      </c>
      <c r="B205" s="30" t="s">
        <v>420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x14ac:dyDescent="0.25">
      <c r="A206" s="17" t="s">
        <v>440</v>
      </c>
      <c r="B206" s="28" t="s">
        <v>441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x14ac:dyDescent="0.25">
      <c r="A207" s="12" t="s">
        <v>590</v>
      </c>
      <c r="B207" s="7" t="s">
        <v>442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x14ac:dyDescent="0.25">
      <c r="A208" s="12" t="s">
        <v>591</v>
      </c>
      <c r="B208" s="7" t="s">
        <v>442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x14ac:dyDescent="0.25">
      <c r="A209" s="12" t="s">
        <v>592</v>
      </c>
      <c r="B209" s="7" t="s">
        <v>442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x14ac:dyDescent="0.25">
      <c r="A210" s="7" t="s">
        <v>593</v>
      </c>
      <c r="B210" s="7" t="s">
        <v>442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x14ac:dyDescent="0.25">
      <c r="A211" s="7" t="s">
        <v>594</v>
      </c>
      <c r="B211" s="7" t="s">
        <v>442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x14ac:dyDescent="0.25">
      <c r="A212" s="7" t="s">
        <v>595</v>
      </c>
      <c r="B212" s="7" t="s">
        <v>442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x14ac:dyDescent="0.25">
      <c r="A213" s="12" t="s">
        <v>596</v>
      </c>
      <c r="B213" s="7" t="s">
        <v>442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x14ac:dyDescent="0.25">
      <c r="A214" s="12" t="s">
        <v>597</v>
      </c>
      <c r="B214" s="7" t="s">
        <v>442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x14ac:dyDescent="0.25">
      <c r="A215" s="12" t="s">
        <v>598</v>
      </c>
      <c r="B215" s="7" t="s">
        <v>442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x14ac:dyDescent="0.25">
      <c r="A216" s="12" t="s">
        <v>599</v>
      </c>
      <c r="B216" s="7" t="s">
        <v>442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x14ac:dyDescent="0.25">
      <c r="A217" s="9" t="s">
        <v>603</v>
      </c>
      <c r="B217" s="28" t="s">
        <v>442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x14ac:dyDescent="0.25">
      <c r="A218" s="12" t="s">
        <v>590</v>
      </c>
      <c r="B218" s="7" t="s">
        <v>443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x14ac:dyDescent="0.25">
      <c r="A219" s="12" t="s">
        <v>591</v>
      </c>
      <c r="B219" s="7" t="s">
        <v>443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x14ac:dyDescent="0.25">
      <c r="A220" s="12" t="s">
        <v>592</v>
      </c>
      <c r="B220" s="7" t="s">
        <v>443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x14ac:dyDescent="0.25">
      <c r="A221" s="7" t="s">
        <v>593</v>
      </c>
      <c r="B221" s="7" t="s">
        <v>443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x14ac:dyDescent="0.25">
      <c r="A222" s="7" t="s">
        <v>594</v>
      </c>
      <c r="B222" s="7" t="s">
        <v>443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x14ac:dyDescent="0.25">
      <c r="A223" s="7" t="s">
        <v>595</v>
      </c>
      <c r="B223" s="7" t="s">
        <v>443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x14ac:dyDescent="0.25">
      <c r="A224" s="12" t="s">
        <v>596</v>
      </c>
      <c r="B224" s="7" t="s">
        <v>443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x14ac:dyDescent="0.25">
      <c r="A225" s="12" t="s">
        <v>601</v>
      </c>
      <c r="B225" s="7" t="s">
        <v>443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x14ac:dyDescent="0.25">
      <c r="A226" s="12" t="s">
        <v>598</v>
      </c>
      <c r="B226" s="7" t="s">
        <v>443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x14ac:dyDescent="0.25">
      <c r="A227" s="12" t="s">
        <v>599</v>
      </c>
      <c r="B227" s="7" t="s">
        <v>443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x14ac:dyDescent="0.25">
      <c r="A228" s="17" t="s">
        <v>604</v>
      </c>
      <c r="B228" s="28" t="s">
        <v>443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x14ac:dyDescent="0.25">
      <c r="A229" s="48" t="s">
        <v>444</v>
      </c>
      <c r="B229" s="30" t="s">
        <v>445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x14ac:dyDescent="0.25">
      <c r="A230" s="54" t="s">
        <v>446</v>
      </c>
      <c r="B230" s="55" t="s">
        <v>447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x14ac:dyDescent="0.25">
      <c r="A231" s="46" t="s">
        <v>448</v>
      </c>
      <c r="B231" s="4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x14ac:dyDescent="0.25">
      <c r="A232" s="46" t="s">
        <v>449</v>
      </c>
      <c r="B232" s="4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x14ac:dyDescent="0.25">
      <c r="A233" s="16" t="s">
        <v>450</v>
      </c>
      <c r="B233" s="7" t="s">
        <v>451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x14ac:dyDescent="0.25">
      <c r="A234" s="49" t="s">
        <v>337</v>
      </c>
      <c r="B234" s="49" t="s">
        <v>451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x14ac:dyDescent="0.25">
      <c r="A235" s="15" t="s">
        <v>452</v>
      </c>
      <c r="B235" s="7" t="s">
        <v>453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x14ac:dyDescent="0.25">
      <c r="A236" s="16" t="s">
        <v>605</v>
      </c>
      <c r="B236" s="7" t="s">
        <v>454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x14ac:dyDescent="0.25">
      <c r="A237" s="49" t="s">
        <v>337</v>
      </c>
      <c r="B237" s="49" t="s">
        <v>454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x14ac:dyDescent="0.25">
      <c r="A238" s="32" t="s">
        <v>455</v>
      </c>
      <c r="B238" s="9" t="s">
        <v>456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x14ac:dyDescent="0.25">
      <c r="A239" s="15" t="s">
        <v>606</v>
      </c>
      <c r="B239" s="7" t="s">
        <v>457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x14ac:dyDescent="0.25">
      <c r="A240" s="49" t="s">
        <v>342</v>
      </c>
      <c r="B240" s="49" t="s">
        <v>457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x14ac:dyDescent="0.25">
      <c r="A241" s="16" t="s">
        <v>458</v>
      </c>
      <c r="B241" s="7" t="s">
        <v>459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x14ac:dyDescent="0.25">
      <c r="A242" s="12" t="s">
        <v>607</v>
      </c>
      <c r="B242" s="7" t="s">
        <v>460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x14ac:dyDescent="0.25">
      <c r="A243" s="49" t="s">
        <v>343</v>
      </c>
      <c r="B243" s="49" t="s">
        <v>460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x14ac:dyDescent="0.25">
      <c r="A244" s="16" t="s">
        <v>461</v>
      </c>
      <c r="B244" s="7" t="s">
        <v>462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x14ac:dyDescent="0.25">
      <c r="A245" s="41" t="s">
        <v>463</v>
      </c>
      <c r="B245" s="9" t="s">
        <v>464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x14ac:dyDescent="0.25">
      <c r="A246" s="7" t="s">
        <v>465</v>
      </c>
      <c r="B246" s="7" t="s">
        <v>466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x14ac:dyDescent="0.25">
      <c r="A247" s="7" t="s">
        <v>467</v>
      </c>
      <c r="B247" s="7" t="s">
        <v>466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x14ac:dyDescent="0.25">
      <c r="A248" s="7" t="s">
        <v>468</v>
      </c>
      <c r="B248" s="7" t="s">
        <v>469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x14ac:dyDescent="0.25">
      <c r="A249" s="7" t="s">
        <v>470</v>
      </c>
      <c r="B249" s="7" t="s">
        <v>469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x14ac:dyDescent="0.25">
      <c r="A250" s="9" t="s">
        <v>471</v>
      </c>
      <c r="B250" s="9" t="s">
        <v>472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x14ac:dyDescent="0.25">
      <c r="A251" s="41" t="s">
        <v>473</v>
      </c>
      <c r="B251" s="9" t="s">
        <v>474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x14ac:dyDescent="0.25">
      <c r="A252" s="41" t="s">
        <v>475</v>
      </c>
      <c r="B252" s="9" t="s">
        <v>476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x14ac:dyDescent="0.25">
      <c r="A253" s="41" t="s">
        <v>477</v>
      </c>
      <c r="B253" s="9" t="s">
        <v>478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x14ac:dyDescent="0.25">
      <c r="A254" s="41" t="s">
        <v>479</v>
      </c>
      <c r="B254" s="9" t="s">
        <v>480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x14ac:dyDescent="0.25">
      <c r="A255" s="32" t="s">
        <v>608</v>
      </c>
      <c r="B255" s="9" t="s">
        <v>481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x14ac:dyDescent="0.25">
      <c r="A256" s="17" t="s">
        <v>609</v>
      </c>
      <c r="B256" s="9" t="s">
        <v>481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x14ac:dyDescent="0.25">
      <c r="A257" s="56" t="s">
        <v>482</v>
      </c>
      <c r="B257" s="10" t="s">
        <v>483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x14ac:dyDescent="0.25">
      <c r="A258" s="15" t="s">
        <v>484</v>
      </c>
      <c r="B258" s="7" t="s">
        <v>485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x14ac:dyDescent="0.25">
      <c r="A259" s="12" t="s">
        <v>486</v>
      </c>
      <c r="B259" s="7" t="s">
        <v>487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x14ac:dyDescent="0.25">
      <c r="A260" s="16" t="s">
        <v>488</v>
      </c>
      <c r="B260" s="7" t="s">
        <v>489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x14ac:dyDescent="0.25">
      <c r="A261" s="16" t="s">
        <v>490</v>
      </c>
      <c r="B261" s="7" t="s">
        <v>491</v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x14ac:dyDescent="0.25">
      <c r="A262" s="49" t="s">
        <v>346</v>
      </c>
      <c r="B262" s="49" t="s">
        <v>491</v>
      </c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x14ac:dyDescent="0.25">
      <c r="A263" s="49" t="s">
        <v>347</v>
      </c>
      <c r="B263" s="49" t="s">
        <v>491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x14ac:dyDescent="0.25">
      <c r="A264" s="57" t="s">
        <v>348</v>
      </c>
      <c r="B264" s="57" t="s">
        <v>491</v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x14ac:dyDescent="0.25">
      <c r="A265" s="58" t="s">
        <v>492</v>
      </c>
      <c r="B265" s="10" t="s">
        <v>493</v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x14ac:dyDescent="0.25">
      <c r="A266" s="14" t="s">
        <v>494</v>
      </c>
      <c r="B266" s="10" t="s">
        <v>495</v>
      </c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x14ac:dyDescent="0.25">
      <c r="A267" s="45" t="s">
        <v>496</v>
      </c>
      <c r="B267" s="20" t="s">
        <v>497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x14ac:dyDescent="0.25">
      <c r="A268" s="21" t="s">
        <v>610</v>
      </c>
      <c r="B268" s="22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zoomScale="80" zoomScaleNormal="80" workbookViewId="0">
      <selection activeCell="E3" sqref="E3:J3"/>
    </sheetView>
  </sheetViews>
  <sheetFormatPr defaultRowHeight="15" x14ac:dyDescent="0.25"/>
  <cols>
    <col min="1" max="1" width="55.5703125" customWidth="1"/>
    <col min="3" max="3" width="10.5703125" customWidth="1"/>
    <col min="4" max="4" width="17.85546875" customWidth="1"/>
    <col min="5" max="5" width="19.85546875" customWidth="1"/>
    <col min="6" max="6" width="16.5703125" customWidth="1"/>
    <col min="7" max="7" width="18.28515625" customWidth="1"/>
    <col min="8" max="8" width="12.42578125" customWidth="1"/>
    <col min="9" max="9" width="14.28515625" customWidth="1"/>
    <col min="10" max="10" width="19.7109375" customWidth="1"/>
  </cols>
  <sheetData>
    <row r="1" spans="1:10" ht="30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46.5" customHeight="1" x14ac:dyDescent="0.25">
      <c r="A2" s="100" t="s">
        <v>611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30.75" customHeight="1" x14ac:dyDescent="0.25">
      <c r="A3" s="82"/>
      <c r="B3" s="83"/>
      <c r="C3" s="83"/>
      <c r="D3" s="83"/>
      <c r="E3" s="101" t="s">
        <v>632</v>
      </c>
      <c r="F3" s="101"/>
      <c r="G3" s="101"/>
      <c r="H3" s="101"/>
      <c r="I3" s="101"/>
      <c r="J3" s="101"/>
    </row>
    <row r="4" spans="1:10" ht="15.75" x14ac:dyDescent="0.25">
      <c r="A4" s="81" t="s">
        <v>10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10.25" customHeight="1" x14ac:dyDescent="0.25">
      <c r="A5" s="85" t="s">
        <v>11</v>
      </c>
      <c r="B5" s="86" t="s">
        <v>12</v>
      </c>
      <c r="C5" s="80" t="s">
        <v>612</v>
      </c>
      <c r="D5" s="80" t="s">
        <v>613</v>
      </c>
      <c r="E5" s="80" t="s">
        <v>614</v>
      </c>
      <c r="F5" s="80" t="s">
        <v>615</v>
      </c>
      <c r="G5" s="80" t="s">
        <v>616</v>
      </c>
      <c r="H5" s="80" t="s">
        <v>617</v>
      </c>
      <c r="I5" s="80" t="s">
        <v>618</v>
      </c>
      <c r="J5" s="80" t="s">
        <v>619</v>
      </c>
    </row>
    <row r="6" spans="1:10" ht="47.25" x14ac:dyDescent="0.25">
      <c r="A6" s="81"/>
      <c r="B6" s="81"/>
      <c r="C6" s="81"/>
      <c r="D6" s="81"/>
      <c r="E6" s="81"/>
      <c r="F6" s="80" t="s">
        <v>620</v>
      </c>
      <c r="G6" s="81"/>
      <c r="H6" s="81"/>
      <c r="I6" s="81"/>
      <c r="J6" s="81"/>
    </row>
    <row r="7" spans="1:10" ht="15.75" x14ac:dyDescent="0.25">
      <c r="A7" s="81"/>
      <c r="B7" s="81"/>
      <c r="C7" s="81"/>
      <c r="D7" s="81"/>
      <c r="E7" s="81"/>
      <c r="F7" s="81"/>
      <c r="G7" s="81"/>
      <c r="H7" s="81"/>
      <c r="I7" s="81"/>
      <c r="J7" s="81">
        <f t="shared" ref="J7:J48" si="0">SUM(C7:I7)</f>
        <v>0</v>
      </c>
    </row>
    <row r="8" spans="1:10" ht="15.75" x14ac:dyDescent="0.25">
      <c r="A8" s="81"/>
      <c r="B8" s="81"/>
      <c r="C8" s="81"/>
      <c r="D8" s="81"/>
      <c r="E8" s="81"/>
      <c r="F8" s="81"/>
      <c r="G8" s="81"/>
      <c r="H8" s="81"/>
      <c r="I8" s="81"/>
      <c r="J8" s="81">
        <f t="shared" si="0"/>
        <v>0</v>
      </c>
    </row>
    <row r="9" spans="1:10" ht="15.75" x14ac:dyDescent="0.25">
      <c r="A9" s="81"/>
      <c r="B9" s="81"/>
      <c r="C9" s="81"/>
      <c r="D9" s="81"/>
      <c r="E9" s="81"/>
      <c r="F9" s="81"/>
      <c r="G9" s="81"/>
      <c r="H9" s="81"/>
      <c r="I9" s="81"/>
      <c r="J9" s="81">
        <f t="shared" si="0"/>
        <v>0</v>
      </c>
    </row>
    <row r="10" spans="1:10" ht="15.75" x14ac:dyDescent="0.25">
      <c r="A10" s="87" t="s">
        <v>129</v>
      </c>
      <c r="B10" s="88" t="s">
        <v>130</v>
      </c>
      <c r="C10" s="81">
        <f t="shared" ref="C10:I10" si="1">SUM(C6:C9)</f>
        <v>0</v>
      </c>
      <c r="D10" s="81">
        <f t="shared" si="1"/>
        <v>0</v>
      </c>
      <c r="E10" s="81">
        <f t="shared" si="1"/>
        <v>0</v>
      </c>
      <c r="F10" s="81">
        <f t="shared" si="1"/>
        <v>0</v>
      </c>
      <c r="G10" s="81">
        <f t="shared" si="1"/>
        <v>0</v>
      </c>
      <c r="H10" s="81">
        <f t="shared" si="1"/>
        <v>0</v>
      </c>
      <c r="I10" s="81">
        <f t="shared" si="1"/>
        <v>0</v>
      </c>
      <c r="J10" s="81">
        <f t="shared" si="0"/>
        <v>0</v>
      </c>
    </row>
    <row r="11" spans="1:10" ht="15.75" x14ac:dyDescent="0.25">
      <c r="A11" s="87"/>
      <c r="B11" s="88"/>
      <c r="C11" s="81"/>
      <c r="D11" s="81"/>
      <c r="E11" s="81"/>
      <c r="F11" s="81"/>
      <c r="G11" s="81"/>
      <c r="H11" s="81"/>
      <c r="I11" s="81"/>
      <c r="J11" s="81">
        <f t="shared" si="0"/>
        <v>0</v>
      </c>
    </row>
    <row r="12" spans="1:10" ht="15.75" x14ac:dyDescent="0.25">
      <c r="A12" s="87"/>
      <c r="B12" s="88"/>
      <c r="C12" s="81"/>
      <c r="D12" s="81"/>
      <c r="E12" s="81"/>
      <c r="F12" s="81"/>
      <c r="G12" s="81"/>
      <c r="H12" s="81"/>
      <c r="I12" s="81"/>
      <c r="J12" s="81">
        <f t="shared" si="0"/>
        <v>0</v>
      </c>
    </row>
    <row r="13" spans="1:10" ht="15.75" x14ac:dyDescent="0.25">
      <c r="A13" s="87"/>
      <c r="B13" s="88"/>
      <c r="C13" s="81"/>
      <c r="D13" s="81"/>
      <c r="E13" s="81"/>
      <c r="F13" s="81"/>
      <c r="G13" s="81"/>
      <c r="H13" s="81"/>
      <c r="I13" s="81"/>
      <c r="J13" s="81">
        <f t="shared" si="0"/>
        <v>0</v>
      </c>
    </row>
    <row r="14" spans="1:10" ht="15.75" x14ac:dyDescent="0.25">
      <c r="A14" s="87"/>
      <c r="B14" s="88"/>
      <c r="C14" s="81"/>
      <c r="D14" s="81"/>
      <c r="E14" s="81"/>
      <c r="F14" s="81"/>
      <c r="G14" s="81"/>
      <c r="H14" s="81"/>
      <c r="I14" s="81"/>
      <c r="J14" s="81">
        <f t="shared" si="0"/>
        <v>0</v>
      </c>
    </row>
    <row r="15" spans="1:10" ht="15.75" x14ac:dyDescent="0.25">
      <c r="A15" s="87" t="s">
        <v>327</v>
      </c>
      <c r="B15" s="88" t="s">
        <v>131</v>
      </c>
      <c r="C15" s="81">
        <f t="shared" ref="C15:I15" si="2">SUM(C11:C14)</f>
        <v>0</v>
      </c>
      <c r="D15" s="81">
        <f t="shared" si="2"/>
        <v>0</v>
      </c>
      <c r="E15" s="81">
        <f t="shared" si="2"/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  <c r="J15" s="81">
        <f t="shared" si="0"/>
        <v>0</v>
      </c>
    </row>
    <row r="16" spans="1:10" ht="15.75" x14ac:dyDescent="0.25">
      <c r="A16" s="87"/>
      <c r="B16" s="88"/>
      <c r="C16" s="81"/>
      <c r="D16" s="81"/>
      <c r="E16" s="81"/>
      <c r="F16" s="81"/>
      <c r="G16" s="81"/>
      <c r="H16" s="81"/>
      <c r="I16" s="81"/>
      <c r="J16" s="81">
        <f t="shared" si="0"/>
        <v>0</v>
      </c>
    </row>
    <row r="17" spans="1:10" ht="15.75" x14ac:dyDescent="0.25">
      <c r="A17" s="87"/>
      <c r="B17" s="88"/>
      <c r="C17" s="81"/>
      <c r="D17" s="81"/>
      <c r="E17" s="81"/>
      <c r="F17" s="81"/>
      <c r="G17" s="81"/>
      <c r="H17" s="81"/>
      <c r="I17" s="81"/>
      <c r="J17" s="81">
        <f t="shared" si="0"/>
        <v>0</v>
      </c>
    </row>
    <row r="18" spans="1:10" ht="15.75" x14ac:dyDescent="0.25">
      <c r="A18" s="87"/>
      <c r="B18" s="88"/>
      <c r="C18" s="81"/>
      <c r="D18" s="81"/>
      <c r="E18" s="81"/>
      <c r="F18" s="81"/>
      <c r="G18" s="81"/>
      <c r="H18" s="81"/>
      <c r="I18" s="81"/>
      <c r="J18" s="81">
        <f t="shared" si="0"/>
        <v>0</v>
      </c>
    </row>
    <row r="19" spans="1:10" ht="15.75" x14ac:dyDescent="0.25">
      <c r="A19" s="87"/>
      <c r="B19" s="88"/>
      <c r="C19" s="81"/>
      <c r="D19" s="81"/>
      <c r="E19" s="81"/>
      <c r="F19" s="81"/>
      <c r="G19" s="81"/>
      <c r="H19" s="81"/>
      <c r="I19" s="81"/>
      <c r="J19" s="81">
        <f t="shared" si="0"/>
        <v>0</v>
      </c>
    </row>
    <row r="20" spans="1:10" ht="15.75" x14ac:dyDescent="0.25">
      <c r="A20" s="89" t="s">
        <v>132</v>
      </c>
      <c r="B20" s="88" t="s">
        <v>133</v>
      </c>
      <c r="C20" s="81">
        <f t="shared" ref="C20:I20" si="3">SUM(C16:C19)</f>
        <v>0</v>
      </c>
      <c r="D20" s="81">
        <f t="shared" si="3"/>
        <v>0</v>
      </c>
      <c r="E20" s="81">
        <f t="shared" si="3"/>
        <v>0</v>
      </c>
      <c r="F20" s="81">
        <f t="shared" si="3"/>
        <v>0</v>
      </c>
      <c r="G20" s="81">
        <f t="shared" si="3"/>
        <v>0</v>
      </c>
      <c r="H20" s="81">
        <f t="shared" si="3"/>
        <v>0</v>
      </c>
      <c r="I20" s="81">
        <f t="shared" si="3"/>
        <v>0</v>
      </c>
      <c r="J20" s="81">
        <f t="shared" si="0"/>
        <v>0</v>
      </c>
    </row>
    <row r="21" spans="1:10" ht="15.75" x14ac:dyDescent="0.25">
      <c r="A21" s="89"/>
      <c r="B21" s="88"/>
      <c r="C21" s="81"/>
      <c r="D21" s="81"/>
      <c r="E21" s="81"/>
      <c r="F21" s="81"/>
      <c r="G21" s="81"/>
      <c r="H21" s="81"/>
      <c r="I21" s="81"/>
      <c r="J21" s="81">
        <f t="shared" si="0"/>
        <v>0</v>
      </c>
    </row>
    <row r="22" spans="1:10" ht="15.75" x14ac:dyDescent="0.25">
      <c r="A22" s="89"/>
      <c r="B22" s="88"/>
      <c r="C22" s="81"/>
      <c r="D22" s="81"/>
      <c r="E22" s="81"/>
      <c r="F22" s="81"/>
      <c r="G22" s="81"/>
      <c r="H22" s="81"/>
      <c r="I22" s="81"/>
      <c r="J22" s="81">
        <f t="shared" si="0"/>
        <v>0</v>
      </c>
    </row>
    <row r="23" spans="1:10" ht="15.75" x14ac:dyDescent="0.25">
      <c r="A23" s="87" t="s">
        <v>134</v>
      </c>
      <c r="B23" s="88" t="s">
        <v>135</v>
      </c>
      <c r="C23" s="81">
        <f t="shared" ref="C23:I23" si="4">SUM(C21:C22)</f>
        <v>0</v>
      </c>
      <c r="D23" s="81">
        <f t="shared" si="4"/>
        <v>0</v>
      </c>
      <c r="E23" s="81">
        <f t="shared" si="4"/>
        <v>0</v>
      </c>
      <c r="F23" s="81">
        <f t="shared" si="4"/>
        <v>0</v>
      </c>
      <c r="G23" s="81">
        <f t="shared" si="4"/>
        <v>0</v>
      </c>
      <c r="H23" s="81">
        <f t="shared" si="4"/>
        <v>0</v>
      </c>
      <c r="I23" s="81">
        <f t="shared" si="4"/>
        <v>0</v>
      </c>
      <c r="J23" s="81">
        <f t="shared" si="0"/>
        <v>0</v>
      </c>
    </row>
    <row r="24" spans="1:10" ht="15.75" x14ac:dyDescent="0.25">
      <c r="A24" s="87"/>
      <c r="B24" s="88"/>
      <c r="C24" s="81"/>
      <c r="D24" s="81"/>
      <c r="E24" s="81"/>
      <c r="F24" s="81"/>
      <c r="G24" s="81"/>
      <c r="H24" s="81"/>
      <c r="I24" s="81"/>
      <c r="J24" s="81">
        <f t="shared" si="0"/>
        <v>0</v>
      </c>
    </row>
    <row r="25" spans="1:10" ht="15.75" x14ac:dyDescent="0.25">
      <c r="A25" s="90"/>
      <c r="B25" s="91"/>
      <c r="C25" s="92"/>
      <c r="D25" s="92"/>
      <c r="E25" s="81"/>
      <c r="F25" s="81"/>
      <c r="G25" s="81"/>
      <c r="H25" s="81"/>
      <c r="I25" s="81"/>
      <c r="J25" s="81">
        <f t="shared" si="0"/>
        <v>0</v>
      </c>
    </row>
    <row r="26" spans="1:10" ht="15.75" x14ac:dyDescent="0.25">
      <c r="A26" s="90" t="s">
        <v>136</v>
      </c>
      <c r="B26" s="91" t="s">
        <v>137</v>
      </c>
      <c r="C26" s="92">
        <f t="shared" ref="C26:I26" si="5">SUM(C24:C25)</f>
        <v>0</v>
      </c>
      <c r="D26" s="92">
        <f t="shared" si="5"/>
        <v>0</v>
      </c>
      <c r="E26" s="81">
        <f t="shared" si="5"/>
        <v>0</v>
      </c>
      <c r="F26" s="81">
        <f t="shared" si="5"/>
        <v>0</v>
      </c>
      <c r="G26" s="81">
        <f t="shared" si="5"/>
        <v>0</v>
      </c>
      <c r="H26" s="81">
        <f t="shared" si="5"/>
        <v>0</v>
      </c>
      <c r="I26" s="81">
        <f t="shared" si="5"/>
        <v>0</v>
      </c>
      <c r="J26" s="81">
        <f t="shared" si="0"/>
        <v>0</v>
      </c>
    </row>
    <row r="27" spans="1:10" ht="15.75" x14ac:dyDescent="0.25">
      <c r="A27" s="90"/>
      <c r="B27" s="91"/>
      <c r="C27" s="92"/>
      <c r="D27" s="92"/>
      <c r="E27" s="81"/>
      <c r="F27" s="81"/>
      <c r="G27" s="81"/>
      <c r="H27" s="81"/>
      <c r="I27" s="81"/>
      <c r="J27" s="81">
        <f t="shared" si="0"/>
        <v>0</v>
      </c>
    </row>
    <row r="28" spans="1:10" ht="15.75" x14ac:dyDescent="0.25">
      <c r="A28" s="90"/>
      <c r="B28" s="91"/>
      <c r="C28" s="92"/>
      <c r="D28" s="92"/>
      <c r="E28" s="81"/>
      <c r="F28" s="81"/>
      <c r="G28" s="81"/>
      <c r="H28" s="81"/>
      <c r="I28" s="81"/>
      <c r="J28" s="81">
        <f t="shared" si="0"/>
        <v>0</v>
      </c>
    </row>
    <row r="29" spans="1:10" ht="31.5" x14ac:dyDescent="0.25">
      <c r="A29" s="93" t="s">
        <v>138</v>
      </c>
      <c r="B29" s="91" t="s">
        <v>139</v>
      </c>
      <c r="C29" s="92"/>
      <c r="D29" s="92"/>
      <c r="E29" s="81"/>
      <c r="F29" s="81"/>
      <c r="G29" s="81"/>
      <c r="H29" s="81"/>
      <c r="I29" s="81"/>
      <c r="J29" s="81">
        <f t="shared" si="0"/>
        <v>0</v>
      </c>
    </row>
    <row r="30" spans="1:10" ht="30" customHeight="1" x14ac:dyDescent="0.25">
      <c r="A30" s="93" t="s">
        <v>140</v>
      </c>
      <c r="B30" s="91" t="s">
        <v>141</v>
      </c>
      <c r="C30" s="92"/>
      <c r="D30" s="92"/>
      <c r="E30" s="81"/>
      <c r="F30" s="81"/>
      <c r="G30" s="81"/>
      <c r="H30" s="81"/>
      <c r="I30" s="81"/>
      <c r="J30" s="81">
        <f t="shared" si="0"/>
        <v>0</v>
      </c>
    </row>
    <row r="31" spans="1:10" ht="15.75" x14ac:dyDescent="0.25">
      <c r="A31" s="94" t="s">
        <v>142</v>
      </c>
      <c r="B31" s="95" t="s">
        <v>143</v>
      </c>
      <c r="C31" s="92">
        <f t="shared" ref="C31:I31" si="6">SUM(C26,C23,C20,C15,C10)+C29+C30</f>
        <v>0</v>
      </c>
      <c r="D31" s="92">
        <f t="shared" si="6"/>
        <v>0</v>
      </c>
      <c r="E31" s="81">
        <f t="shared" si="6"/>
        <v>0</v>
      </c>
      <c r="F31" s="81">
        <f t="shared" si="6"/>
        <v>0</v>
      </c>
      <c r="G31" s="81">
        <f t="shared" si="6"/>
        <v>0</v>
      </c>
      <c r="H31" s="81">
        <f t="shared" si="6"/>
        <v>0</v>
      </c>
      <c r="I31" s="81">
        <f t="shared" si="6"/>
        <v>0</v>
      </c>
      <c r="J31" s="81">
        <f t="shared" si="0"/>
        <v>0</v>
      </c>
    </row>
    <row r="32" spans="1:10" ht="15.75" x14ac:dyDescent="0.25">
      <c r="A32" s="96"/>
      <c r="B32" s="97"/>
      <c r="C32" s="92"/>
      <c r="D32" s="92"/>
      <c r="E32" s="81"/>
      <c r="F32" s="81"/>
      <c r="G32" s="81"/>
      <c r="H32" s="81"/>
      <c r="I32" s="81"/>
      <c r="J32" s="81">
        <f t="shared" si="0"/>
        <v>0</v>
      </c>
    </row>
    <row r="33" spans="1:10" ht="15.75" x14ac:dyDescent="0.25">
      <c r="A33" s="96"/>
      <c r="B33" s="97"/>
      <c r="C33" s="92"/>
      <c r="D33" s="92"/>
      <c r="E33" s="81"/>
      <c r="F33" s="81"/>
      <c r="G33" s="81"/>
      <c r="H33" s="81"/>
      <c r="I33" s="81"/>
      <c r="J33" s="81">
        <f t="shared" si="0"/>
        <v>0</v>
      </c>
    </row>
    <row r="34" spans="1:10" ht="15.75" x14ac:dyDescent="0.25">
      <c r="A34" s="96"/>
      <c r="B34" s="97"/>
      <c r="C34" s="92"/>
      <c r="D34" s="92"/>
      <c r="E34" s="81"/>
      <c r="F34" s="81"/>
      <c r="G34" s="81"/>
      <c r="H34" s="81"/>
      <c r="I34" s="81"/>
      <c r="J34" s="81">
        <f t="shared" si="0"/>
        <v>0</v>
      </c>
    </row>
    <row r="35" spans="1:10" ht="15.75" x14ac:dyDescent="0.25">
      <c r="A35" s="96"/>
      <c r="B35" s="97"/>
      <c r="C35" s="92"/>
      <c r="D35" s="92"/>
      <c r="E35" s="81"/>
      <c r="F35" s="81"/>
      <c r="G35" s="81"/>
      <c r="H35" s="81"/>
      <c r="I35" s="81"/>
      <c r="J35" s="81">
        <f t="shared" si="0"/>
        <v>0</v>
      </c>
    </row>
    <row r="36" spans="1:10" ht="15.75" x14ac:dyDescent="0.25">
      <c r="A36" s="90" t="s">
        <v>144</v>
      </c>
      <c r="B36" s="91" t="s">
        <v>145</v>
      </c>
      <c r="C36" s="92">
        <f t="shared" ref="C36:I36" si="7">SUM(C32:C35)</f>
        <v>0</v>
      </c>
      <c r="D36" s="92">
        <f t="shared" si="7"/>
        <v>0</v>
      </c>
      <c r="E36" s="81">
        <f t="shared" si="7"/>
        <v>0</v>
      </c>
      <c r="F36" s="81">
        <f t="shared" si="7"/>
        <v>0</v>
      </c>
      <c r="G36" s="81">
        <f t="shared" si="7"/>
        <v>0</v>
      </c>
      <c r="H36" s="81">
        <f t="shared" si="7"/>
        <v>0</v>
      </c>
      <c r="I36" s="81">
        <f t="shared" si="7"/>
        <v>0</v>
      </c>
      <c r="J36" s="81">
        <f t="shared" si="0"/>
        <v>0</v>
      </c>
    </row>
    <row r="37" spans="1:10" ht="15.75" x14ac:dyDescent="0.25">
      <c r="A37" s="90"/>
      <c r="B37" s="91"/>
      <c r="C37" s="92"/>
      <c r="D37" s="92"/>
      <c r="E37" s="81"/>
      <c r="F37" s="81"/>
      <c r="G37" s="81"/>
      <c r="H37" s="81"/>
      <c r="I37" s="81"/>
      <c r="J37" s="81">
        <f t="shared" si="0"/>
        <v>0</v>
      </c>
    </row>
    <row r="38" spans="1:10" ht="15.75" x14ac:dyDescent="0.25">
      <c r="A38" s="90"/>
      <c r="B38" s="91"/>
      <c r="C38" s="92"/>
      <c r="D38" s="92"/>
      <c r="E38" s="81"/>
      <c r="F38" s="81"/>
      <c r="G38" s="81"/>
      <c r="H38" s="81"/>
      <c r="I38" s="81"/>
      <c r="J38" s="81">
        <f t="shared" si="0"/>
        <v>0</v>
      </c>
    </row>
    <row r="39" spans="1:10" ht="15.75" x14ac:dyDescent="0.25">
      <c r="A39" s="90"/>
      <c r="B39" s="91"/>
      <c r="C39" s="92"/>
      <c r="D39" s="92"/>
      <c r="E39" s="81"/>
      <c r="F39" s="81"/>
      <c r="G39" s="81"/>
      <c r="H39" s="81"/>
      <c r="I39" s="81"/>
      <c r="J39" s="81">
        <f t="shared" si="0"/>
        <v>0</v>
      </c>
    </row>
    <row r="40" spans="1:10" ht="15.75" x14ac:dyDescent="0.25">
      <c r="A40" s="90"/>
      <c r="B40" s="91"/>
      <c r="C40" s="92"/>
      <c r="D40" s="92"/>
      <c r="E40" s="81"/>
      <c r="F40" s="81"/>
      <c r="G40" s="81"/>
      <c r="H40" s="81"/>
      <c r="I40" s="81"/>
      <c r="J40" s="81">
        <f t="shared" si="0"/>
        <v>0</v>
      </c>
    </row>
    <row r="41" spans="1:10" ht="15.75" x14ac:dyDescent="0.25">
      <c r="A41" s="90" t="s">
        <v>146</v>
      </c>
      <c r="B41" s="91" t="s">
        <v>147</v>
      </c>
      <c r="C41" s="92">
        <f t="shared" ref="C41:I41" si="8">SUM(C37:C40)</f>
        <v>0</v>
      </c>
      <c r="D41" s="92">
        <f t="shared" si="8"/>
        <v>0</v>
      </c>
      <c r="E41" s="81">
        <f t="shared" si="8"/>
        <v>0</v>
      </c>
      <c r="F41" s="81">
        <f t="shared" si="8"/>
        <v>0</v>
      </c>
      <c r="G41" s="81">
        <f t="shared" si="8"/>
        <v>0</v>
      </c>
      <c r="H41" s="81">
        <f t="shared" si="8"/>
        <v>0</v>
      </c>
      <c r="I41" s="81">
        <f t="shared" si="8"/>
        <v>0</v>
      </c>
      <c r="J41" s="81">
        <f t="shared" si="0"/>
        <v>0</v>
      </c>
    </row>
    <row r="42" spans="1:10" ht="15.75" x14ac:dyDescent="0.25">
      <c r="A42" s="90"/>
      <c r="B42" s="91"/>
      <c r="C42" s="92"/>
      <c r="D42" s="92"/>
      <c r="E42" s="81"/>
      <c r="F42" s="81"/>
      <c r="G42" s="81"/>
      <c r="H42" s="81"/>
      <c r="I42" s="81"/>
      <c r="J42" s="81">
        <f t="shared" si="0"/>
        <v>0</v>
      </c>
    </row>
    <row r="43" spans="1:10" ht="15.75" x14ac:dyDescent="0.25">
      <c r="A43" s="90"/>
      <c r="B43" s="91"/>
      <c r="C43" s="92"/>
      <c r="D43" s="92"/>
      <c r="E43" s="81"/>
      <c r="F43" s="81"/>
      <c r="G43" s="81"/>
      <c r="H43" s="81"/>
      <c r="I43" s="81"/>
      <c r="J43" s="81">
        <f t="shared" si="0"/>
        <v>0</v>
      </c>
    </row>
    <row r="44" spans="1:10" ht="15.75" x14ac:dyDescent="0.25">
      <c r="A44" s="90"/>
      <c r="B44" s="91"/>
      <c r="C44" s="92"/>
      <c r="D44" s="92"/>
      <c r="E44" s="81"/>
      <c r="F44" s="81"/>
      <c r="G44" s="81"/>
      <c r="H44" s="81"/>
      <c r="I44" s="81"/>
      <c r="J44" s="81">
        <f t="shared" si="0"/>
        <v>0</v>
      </c>
    </row>
    <row r="45" spans="1:10" ht="15.75" x14ac:dyDescent="0.25">
      <c r="A45" s="90"/>
      <c r="B45" s="91"/>
      <c r="C45" s="92"/>
      <c r="D45" s="92"/>
      <c r="E45" s="81"/>
      <c r="F45" s="81"/>
      <c r="G45" s="81"/>
      <c r="H45" s="81"/>
      <c r="I45" s="81"/>
      <c r="J45" s="81">
        <f t="shared" si="0"/>
        <v>0</v>
      </c>
    </row>
    <row r="46" spans="1:10" ht="19.5" customHeight="1" x14ac:dyDescent="0.25">
      <c r="A46" s="90" t="s">
        <v>148</v>
      </c>
      <c r="B46" s="91" t="s">
        <v>149</v>
      </c>
      <c r="C46" s="92"/>
      <c r="D46" s="92"/>
      <c r="E46" s="81"/>
      <c r="F46" s="81"/>
      <c r="G46" s="81"/>
      <c r="H46" s="81"/>
      <c r="I46" s="81"/>
      <c r="J46" s="81">
        <f t="shared" si="0"/>
        <v>0</v>
      </c>
    </row>
    <row r="47" spans="1:10" ht="28.5" customHeight="1" x14ac:dyDescent="0.25">
      <c r="A47" s="90" t="s">
        <v>150</v>
      </c>
      <c r="B47" s="91" t="s">
        <v>151</v>
      </c>
      <c r="C47" s="92"/>
      <c r="D47" s="92"/>
      <c r="E47" s="81"/>
      <c r="F47" s="81"/>
      <c r="G47" s="81"/>
      <c r="H47" s="81"/>
      <c r="I47" s="81"/>
      <c r="J47" s="81">
        <f t="shared" si="0"/>
        <v>0</v>
      </c>
    </row>
    <row r="48" spans="1:10" ht="15.75" x14ac:dyDescent="0.25">
      <c r="A48" s="94" t="s">
        <v>152</v>
      </c>
      <c r="B48" s="95" t="s">
        <v>153</v>
      </c>
      <c r="C48" s="92">
        <f t="shared" ref="C48:I48" si="9">C47+C46+C41+C36</f>
        <v>0</v>
      </c>
      <c r="D48" s="92">
        <f t="shared" si="9"/>
        <v>0</v>
      </c>
      <c r="E48" s="81">
        <f t="shared" si="9"/>
        <v>0</v>
      </c>
      <c r="F48" s="81">
        <f t="shared" si="9"/>
        <v>0</v>
      </c>
      <c r="G48" s="81">
        <f t="shared" si="9"/>
        <v>0</v>
      </c>
      <c r="H48" s="81">
        <f t="shared" si="9"/>
        <v>0</v>
      </c>
      <c r="I48" s="81">
        <f t="shared" si="9"/>
        <v>0</v>
      </c>
      <c r="J48" s="81">
        <f t="shared" si="0"/>
        <v>0</v>
      </c>
    </row>
    <row r="49" spans="1:4" x14ac:dyDescent="0.25">
      <c r="A49" s="60"/>
      <c r="B49" s="60"/>
      <c r="C49" s="60"/>
      <c r="D49" s="60"/>
    </row>
    <row r="50" spans="1:4" x14ac:dyDescent="0.25">
      <c r="A50" s="60"/>
      <c r="B50" s="60"/>
      <c r="C50" s="60"/>
      <c r="D50" s="60"/>
    </row>
    <row r="51" spans="1:4" x14ac:dyDescent="0.25">
      <c r="A51" s="60"/>
      <c r="B51" s="60"/>
      <c r="C51" s="60"/>
      <c r="D51" s="60"/>
    </row>
    <row r="52" spans="1:4" x14ac:dyDescent="0.25">
      <c r="A52" s="60"/>
      <c r="B52" s="60"/>
      <c r="C52" s="60"/>
      <c r="D52" s="60"/>
    </row>
  </sheetData>
  <sheetProtection selectLockedCells="1" selectUnlockedCells="1"/>
  <mergeCells count="3">
    <mergeCell ref="A1:J1"/>
    <mergeCell ref="A2:J2"/>
    <mergeCell ref="E3:J3"/>
  </mergeCells>
  <pageMargins left="0.23622047244094491" right="0" top="0.74803149606299213" bottom="0.74803149606299213" header="0.31496062992125984" footer="0.31496062992125984"/>
  <pageSetup paperSize="9" scale="75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D3" sqref="D3"/>
    </sheetView>
  </sheetViews>
  <sheetFormatPr defaultRowHeight="15" x14ac:dyDescent="0.25"/>
  <cols>
    <col min="1" max="1" width="83.28515625" customWidth="1"/>
    <col min="2" max="2" width="29.85546875" customWidth="1"/>
  </cols>
  <sheetData>
    <row r="1" spans="1:7" ht="61.5" customHeight="1" x14ac:dyDescent="0.25">
      <c r="A1" s="98" t="s">
        <v>0</v>
      </c>
      <c r="B1" s="77" t="s">
        <v>633</v>
      </c>
      <c r="C1" s="60"/>
      <c r="D1" s="60"/>
    </row>
    <row r="2" spans="1:7" ht="71.25" customHeight="1" x14ac:dyDescent="0.25">
      <c r="A2" s="102" t="s">
        <v>621</v>
      </c>
      <c r="B2" s="102"/>
      <c r="C2" s="61"/>
      <c r="D2" s="61"/>
      <c r="E2" s="59"/>
      <c r="F2" s="59"/>
      <c r="G2" s="59"/>
    </row>
    <row r="3" spans="1:7" ht="24" customHeight="1" x14ac:dyDescent="0.25">
      <c r="A3" s="103">
        <v>8</v>
      </c>
      <c r="B3" s="103"/>
      <c r="C3" s="61"/>
      <c r="D3" s="61"/>
      <c r="E3" s="59"/>
      <c r="F3" s="59"/>
      <c r="G3" s="59"/>
    </row>
    <row r="4" spans="1:7" ht="22.5" customHeight="1" x14ac:dyDescent="0.25">
      <c r="A4" s="78" t="s">
        <v>10</v>
      </c>
      <c r="B4" s="79"/>
      <c r="C4" s="60"/>
      <c r="D4" s="60"/>
    </row>
    <row r="5" spans="1:7" ht="18" x14ac:dyDescent="0.25">
      <c r="A5" s="75" t="s">
        <v>622</v>
      </c>
      <c r="B5" s="76" t="s">
        <v>623</v>
      </c>
      <c r="C5" s="60"/>
      <c r="D5" s="60"/>
    </row>
    <row r="6" spans="1:7" x14ac:dyDescent="0.25">
      <c r="A6" s="64" t="s">
        <v>1</v>
      </c>
      <c r="B6" s="64"/>
      <c r="C6" s="60"/>
      <c r="D6" s="60"/>
    </row>
    <row r="7" spans="1:7" x14ac:dyDescent="0.25">
      <c r="A7" s="65" t="s">
        <v>2</v>
      </c>
      <c r="B7" s="64"/>
      <c r="C7" s="60"/>
      <c r="D7" s="60"/>
    </row>
    <row r="8" spans="1:7" x14ac:dyDescent="0.25">
      <c r="A8" s="64" t="s">
        <v>3</v>
      </c>
      <c r="B8" s="64"/>
      <c r="C8" s="60"/>
      <c r="D8" s="60"/>
    </row>
    <row r="9" spans="1:7" x14ac:dyDescent="0.25">
      <c r="A9" s="64" t="s">
        <v>4</v>
      </c>
      <c r="B9" s="64"/>
      <c r="C9" s="60"/>
      <c r="D9" s="60"/>
    </row>
    <row r="10" spans="1:7" x14ac:dyDescent="0.25">
      <c r="A10" s="64" t="s">
        <v>5</v>
      </c>
      <c r="B10" s="64"/>
      <c r="C10" s="60"/>
      <c r="D10" s="60"/>
    </row>
    <row r="11" spans="1:7" x14ac:dyDescent="0.25">
      <c r="A11" s="64" t="s">
        <v>6</v>
      </c>
      <c r="B11" s="64"/>
      <c r="C11" s="60"/>
      <c r="D11" s="60"/>
    </row>
    <row r="12" spans="1:7" x14ac:dyDescent="0.25">
      <c r="A12" s="64" t="s">
        <v>7</v>
      </c>
      <c r="B12" s="64"/>
      <c r="C12" s="60"/>
      <c r="D12" s="60"/>
    </row>
    <row r="13" spans="1:7" x14ac:dyDescent="0.25">
      <c r="A13" s="64" t="s">
        <v>8</v>
      </c>
      <c r="B13" s="64"/>
      <c r="C13" s="60"/>
      <c r="D13" s="60"/>
    </row>
    <row r="14" spans="1:7" x14ac:dyDescent="0.25">
      <c r="A14" s="66" t="s">
        <v>624</v>
      </c>
      <c r="B14" s="67">
        <f>SUM(B6:B13)</f>
        <v>0</v>
      </c>
      <c r="C14" s="60"/>
      <c r="D14" s="60"/>
    </row>
    <row r="15" spans="1:7" ht="30" x14ac:dyDescent="0.25">
      <c r="A15" s="68" t="s">
        <v>625</v>
      </c>
      <c r="B15" s="64"/>
      <c r="C15" s="60"/>
      <c r="D15" s="60"/>
    </row>
    <row r="16" spans="1:7" ht="30" x14ac:dyDescent="0.25">
      <c r="A16" s="68" t="s">
        <v>626</v>
      </c>
      <c r="B16" s="64"/>
      <c r="C16" s="60"/>
      <c r="D16" s="60"/>
    </row>
    <row r="17" spans="1:4" x14ac:dyDescent="0.25">
      <c r="A17" s="69" t="s">
        <v>627</v>
      </c>
      <c r="B17" s="64"/>
      <c r="C17" s="60"/>
      <c r="D17" s="60"/>
    </row>
    <row r="18" spans="1:4" x14ac:dyDescent="0.25">
      <c r="A18" s="69" t="s">
        <v>628</v>
      </c>
      <c r="B18" s="64"/>
      <c r="C18" s="60"/>
      <c r="D18" s="60"/>
    </row>
    <row r="19" spans="1:4" x14ac:dyDescent="0.25">
      <c r="A19" s="64" t="s">
        <v>629</v>
      </c>
      <c r="B19" s="64"/>
      <c r="C19" s="60"/>
      <c r="D19" s="60"/>
    </row>
    <row r="20" spans="1:4" x14ac:dyDescent="0.25">
      <c r="A20" s="70" t="s">
        <v>630</v>
      </c>
      <c r="B20" s="64"/>
      <c r="C20" s="60"/>
      <c r="D20" s="60"/>
    </row>
    <row r="21" spans="1:4" ht="31.5" x14ac:dyDescent="0.25">
      <c r="A21" s="71" t="s">
        <v>631</v>
      </c>
      <c r="B21" s="72"/>
      <c r="C21" s="60"/>
      <c r="D21" s="60"/>
    </row>
    <row r="22" spans="1:4" ht="15.75" x14ac:dyDescent="0.25">
      <c r="A22" s="73" t="s">
        <v>610</v>
      </c>
      <c r="B22" s="74">
        <f>SUM(B15:B21)</f>
        <v>0</v>
      </c>
      <c r="C22" s="60"/>
      <c r="D22" s="60"/>
    </row>
    <row r="23" spans="1:4" x14ac:dyDescent="0.25">
      <c r="A23" s="60"/>
      <c r="B23" s="60"/>
      <c r="C23" s="60"/>
      <c r="D23" s="60"/>
    </row>
    <row r="24" spans="1:4" x14ac:dyDescent="0.25">
      <c r="A24" s="60"/>
      <c r="B24" s="60"/>
      <c r="C24" s="60"/>
      <c r="D24" s="60"/>
    </row>
    <row r="25" spans="1:4" ht="18" x14ac:dyDescent="0.25">
      <c r="A25" s="62" t="s">
        <v>622</v>
      </c>
      <c r="B25" s="63" t="s">
        <v>623</v>
      </c>
      <c r="C25" s="60"/>
      <c r="D25" s="60"/>
    </row>
    <row r="26" spans="1:4" x14ac:dyDescent="0.25">
      <c r="A26" s="64" t="s">
        <v>1</v>
      </c>
      <c r="B26" s="64"/>
      <c r="C26" s="60"/>
      <c r="D26" s="60"/>
    </row>
    <row r="27" spans="1:4" x14ac:dyDescent="0.25">
      <c r="A27" s="65" t="s">
        <v>2</v>
      </c>
      <c r="B27" s="64"/>
      <c r="C27" s="60"/>
      <c r="D27" s="60"/>
    </row>
    <row r="28" spans="1:4" x14ac:dyDescent="0.25">
      <c r="A28" s="64" t="s">
        <v>3</v>
      </c>
      <c r="B28" s="64"/>
      <c r="C28" s="60"/>
      <c r="D28" s="60"/>
    </row>
    <row r="29" spans="1:4" x14ac:dyDescent="0.25">
      <c r="A29" s="64" t="s">
        <v>4</v>
      </c>
      <c r="B29" s="64"/>
      <c r="C29" s="60"/>
      <c r="D29" s="60"/>
    </row>
    <row r="30" spans="1:4" x14ac:dyDescent="0.25">
      <c r="A30" s="64" t="s">
        <v>5</v>
      </c>
      <c r="B30" s="64"/>
      <c r="C30" s="60"/>
      <c r="D30" s="60"/>
    </row>
    <row r="31" spans="1:4" x14ac:dyDescent="0.25">
      <c r="A31" s="64" t="s">
        <v>6</v>
      </c>
      <c r="B31" s="64"/>
      <c r="C31" s="60"/>
      <c r="D31" s="60"/>
    </row>
    <row r="32" spans="1:4" x14ac:dyDescent="0.25">
      <c r="A32" s="64" t="s">
        <v>7</v>
      </c>
      <c r="B32" s="64"/>
      <c r="C32" s="60"/>
      <c r="D32" s="60"/>
    </row>
    <row r="33" spans="1:4" x14ac:dyDescent="0.25">
      <c r="A33" s="64" t="s">
        <v>8</v>
      </c>
      <c r="B33" s="64"/>
      <c r="C33" s="60"/>
      <c r="D33" s="60"/>
    </row>
    <row r="34" spans="1:4" x14ac:dyDescent="0.25">
      <c r="A34" s="66" t="s">
        <v>624</v>
      </c>
      <c r="B34" s="67">
        <f>SUM(B26:B33)</f>
        <v>0</v>
      </c>
      <c r="C34" s="60"/>
      <c r="D34" s="60"/>
    </row>
    <row r="35" spans="1:4" ht="30" x14ac:dyDescent="0.25">
      <c r="A35" s="68" t="s">
        <v>625</v>
      </c>
      <c r="B35" s="64"/>
      <c r="C35" s="60"/>
      <c r="D35" s="60"/>
    </row>
    <row r="36" spans="1:4" ht="30" x14ac:dyDescent="0.25">
      <c r="A36" s="68" t="s">
        <v>626</v>
      </c>
      <c r="B36" s="64"/>
      <c r="C36" s="60"/>
      <c r="D36" s="60"/>
    </row>
    <row r="37" spans="1:4" x14ac:dyDescent="0.25">
      <c r="A37" s="69" t="s">
        <v>627</v>
      </c>
      <c r="B37" s="64"/>
      <c r="C37" s="60"/>
      <c r="D37" s="60"/>
    </row>
    <row r="38" spans="1:4" x14ac:dyDescent="0.25">
      <c r="A38" s="69" t="s">
        <v>628</v>
      </c>
      <c r="B38" s="64"/>
      <c r="C38" s="60"/>
      <c r="D38" s="60"/>
    </row>
    <row r="39" spans="1:4" x14ac:dyDescent="0.25">
      <c r="A39" s="64" t="s">
        <v>629</v>
      </c>
      <c r="B39" s="64"/>
      <c r="C39" s="60"/>
      <c r="D39" s="60"/>
    </row>
    <row r="40" spans="1:4" x14ac:dyDescent="0.25">
      <c r="A40" s="70" t="s">
        <v>630</v>
      </c>
      <c r="B40" s="64"/>
      <c r="C40" s="60"/>
      <c r="D40" s="60"/>
    </row>
    <row r="41" spans="1:4" ht="31.5" x14ac:dyDescent="0.25">
      <c r="A41" s="71" t="s">
        <v>631</v>
      </c>
      <c r="B41" s="72"/>
      <c r="C41" s="60"/>
      <c r="D41" s="60"/>
    </row>
    <row r="42" spans="1:4" ht="15.75" x14ac:dyDescent="0.25">
      <c r="A42" s="73" t="s">
        <v>610</v>
      </c>
      <c r="B42" s="74">
        <f>SUM(B35:B41)</f>
        <v>0</v>
      </c>
      <c r="C42" s="60"/>
      <c r="D42" s="60"/>
    </row>
    <row r="43" spans="1:4" x14ac:dyDescent="0.25">
      <c r="A43" s="60"/>
      <c r="B43" s="60"/>
      <c r="C43" s="60"/>
      <c r="D43" s="60"/>
    </row>
    <row r="44" spans="1:4" x14ac:dyDescent="0.25">
      <c r="A44" s="60"/>
      <c r="B44" s="60"/>
      <c r="C44" s="60"/>
      <c r="D44" s="60"/>
    </row>
    <row r="45" spans="1:4" x14ac:dyDescent="0.25">
      <c r="A45" s="60"/>
      <c r="B45" s="60"/>
      <c r="C45" s="60"/>
      <c r="D45" s="60"/>
    </row>
    <row r="46" spans="1:4" x14ac:dyDescent="0.25">
      <c r="A46" s="60"/>
      <c r="B46" s="60"/>
      <c r="C46" s="60"/>
      <c r="D46" s="60"/>
    </row>
  </sheetData>
  <sheetProtection selectLockedCells="1" selectUnlockedCells="1"/>
  <mergeCells count="2">
    <mergeCell ref="A2:B2"/>
    <mergeCell ref="A3:B3"/>
  </mergeCells>
  <pageMargins left="0.70833333333333337" right="0.70833333333333337" top="0.74791666666666667" bottom="0.74791666666666667" header="0.51180555555555551" footer="0.51180555555555551"/>
  <pageSetup paperSize="9" scale="7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kiadások funkciócsoportra</vt:lpstr>
      <vt:lpstr>bevételek funkciócsoportra</vt:lpstr>
      <vt:lpstr>stabilitási 1</vt:lpstr>
      <vt:lpstr>EU projektek</vt:lpstr>
      <vt:lpstr>'bevételek funkciócsoportra'!Nyomtatási_terület</vt:lpstr>
      <vt:lpstr>'EU projektek'!Nyomtatási_terület</vt:lpstr>
      <vt:lpstr>'kiadások funkciócsoportra'!Nyomtatási_terület</vt:lpstr>
      <vt:lpstr>'stabilitási 1'!Nyomtatási_terület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OEM-User</dc:creator>
  <cp:lastModifiedBy>User</cp:lastModifiedBy>
  <cp:lastPrinted>2014-09-17T09:31:09Z</cp:lastPrinted>
  <dcterms:created xsi:type="dcterms:W3CDTF">2014-09-15T11:50:56Z</dcterms:created>
  <dcterms:modified xsi:type="dcterms:W3CDTF">2014-09-18T12:39:18Z</dcterms:modified>
</cp:coreProperties>
</file>