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14" i="1"/>
  <c r="C1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<sst xmlns="http://schemas.openxmlformats.org/spreadsheetml/2006/main" count="111" uniqueCount="97">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</sst>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2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1416800-360800+140000</f>
        <v>1196000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1871280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887792-97416+37800</f>
        <v>828176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200318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50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1">
        <v>200000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2">
        <f>+C8+C20+C25+C26+C30+C34+C35</f>
        <v>4295774</v>
      </c>
    </row>
    <row r="37" spans="1:3" s="28" customFormat="1" ht="12" customHeight="1" thickBot="1" x14ac:dyDescent="0.25">
      <c r="A37" s="53" t="s">
        <v>71</v>
      </c>
      <c r="B37" s="41" t="s">
        <v>72</v>
      </c>
      <c r="C37" s="54">
        <f>+C38+C39+C40</f>
        <v>75641692</v>
      </c>
    </row>
    <row r="38" spans="1:3" s="28" customFormat="1" ht="12" customHeight="1" x14ac:dyDescent="0.2">
      <c r="A38" s="43" t="s">
        <v>73</v>
      </c>
      <c r="B38" s="44" t="s">
        <v>74</v>
      </c>
      <c r="C38" s="55">
        <v>66655</v>
      </c>
    </row>
    <row r="39" spans="1:3" s="28" customFormat="1" ht="12" customHeight="1" x14ac:dyDescent="0.2">
      <c r="A39" s="43" t="s">
        <v>75</v>
      </c>
      <c r="B39" s="46" t="s">
        <v>76</v>
      </c>
      <c r="C39" s="56"/>
    </row>
    <row r="40" spans="1:3" s="37" customFormat="1" ht="12" customHeight="1" thickBot="1" x14ac:dyDescent="0.25">
      <c r="A40" s="32" t="s">
        <v>77</v>
      </c>
      <c r="B40" s="48" t="s">
        <v>78</v>
      </c>
      <c r="C40" s="57">
        <f>69071526+1512159+184245+90000+2357850+322520+193947+1000000+256930+585860</f>
        <v>75575037</v>
      </c>
    </row>
    <row r="41" spans="1:3" s="37" customFormat="1" ht="15" customHeight="1" thickBot="1" x14ac:dyDescent="0.25">
      <c r="A41" s="53" t="s">
        <v>79</v>
      </c>
      <c r="B41" s="58" t="s">
        <v>80</v>
      </c>
      <c r="C41" s="54">
        <f>+C36+C37</f>
        <v>79937466</v>
      </c>
    </row>
    <row r="42" spans="1:3" s="37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81</v>
      </c>
      <c r="C44" s="54"/>
    </row>
    <row r="45" spans="1:3" s="68" customFormat="1" ht="12" customHeight="1" thickBot="1" x14ac:dyDescent="0.25">
      <c r="A45" s="40" t="s">
        <v>14</v>
      </c>
      <c r="B45" s="41" t="s">
        <v>82</v>
      </c>
      <c r="C45" s="67">
        <f>SUM(C46:C50)</f>
        <v>79247966</v>
      </c>
    </row>
    <row r="46" spans="1:3" ht="12" customHeight="1" x14ac:dyDescent="0.2">
      <c r="A46" s="32" t="s">
        <v>16</v>
      </c>
      <c r="B46" s="39" t="s">
        <v>83</v>
      </c>
      <c r="C46" s="69">
        <f>49257950+1239474+151021+240000+104217-100000</f>
        <v>50892662</v>
      </c>
    </row>
    <row r="47" spans="1:3" ht="12" customHeight="1" x14ac:dyDescent="0.2">
      <c r="A47" s="32" t="s">
        <v>18</v>
      </c>
      <c r="B47" s="33" t="s">
        <v>84</v>
      </c>
      <c r="C47" s="70">
        <f>11047568+272685+33224+47520+22928-22000</f>
        <v>11401925</v>
      </c>
    </row>
    <row r="48" spans="1:3" ht="12" customHeight="1" x14ac:dyDescent="0.2">
      <c r="A48" s="32" t="s">
        <v>20</v>
      </c>
      <c r="B48" s="33" t="s">
        <v>85</v>
      </c>
      <c r="C48" s="70">
        <f>12658535+2558168-213614+1000000+256930+693360</f>
        <v>16953379</v>
      </c>
    </row>
    <row r="49" spans="1:3" ht="12" customHeight="1" x14ac:dyDescent="0.2">
      <c r="A49" s="32" t="s">
        <v>22</v>
      </c>
      <c r="B49" s="33" t="s">
        <v>86</v>
      </c>
      <c r="C49" s="71"/>
    </row>
    <row r="50" spans="1:3" ht="12" customHeight="1" thickBot="1" x14ac:dyDescent="0.25">
      <c r="A50" s="32" t="s">
        <v>24</v>
      </c>
      <c r="B50" s="33" t="s">
        <v>87</v>
      </c>
      <c r="C50" s="71"/>
    </row>
    <row r="51" spans="1:3" ht="12" customHeight="1" thickBot="1" x14ac:dyDescent="0.25">
      <c r="A51" s="40" t="s">
        <v>38</v>
      </c>
      <c r="B51" s="41" t="s">
        <v>88</v>
      </c>
      <c r="C51" s="67">
        <f>SUM(C52:C54)</f>
        <v>689500</v>
      </c>
    </row>
    <row r="52" spans="1:3" s="68" customFormat="1" ht="12" customHeight="1" x14ac:dyDescent="0.2">
      <c r="A52" s="32" t="s">
        <v>40</v>
      </c>
      <c r="B52" s="39" t="s">
        <v>89</v>
      </c>
      <c r="C52" s="69">
        <f>350000+90000+35000+14500+200000</f>
        <v>689500</v>
      </c>
    </row>
    <row r="53" spans="1:3" ht="12" customHeight="1" x14ac:dyDescent="0.2">
      <c r="A53" s="32" t="s">
        <v>42</v>
      </c>
      <c r="B53" s="33" t="s">
        <v>90</v>
      </c>
      <c r="C53" s="71"/>
    </row>
    <row r="54" spans="1:3" ht="12" customHeight="1" x14ac:dyDescent="0.2">
      <c r="A54" s="32" t="s">
        <v>44</v>
      </c>
      <c r="B54" s="33" t="s">
        <v>91</v>
      </c>
      <c r="C54" s="71"/>
    </row>
    <row r="55" spans="1:3" ht="12" customHeight="1" thickBot="1" x14ac:dyDescent="0.25">
      <c r="A55" s="32" t="s">
        <v>46</v>
      </c>
      <c r="B55" s="33" t="s">
        <v>92</v>
      </c>
      <c r="C55" s="71"/>
    </row>
    <row r="56" spans="1:3" ht="15" customHeight="1" thickBot="1" x14ac:dyDescent="0.25">
      <c r="A56" s="40" t="s">
        <v>48</v>
      </c>
      <c r="B56" s="41" t="s">
        <v>93</v>
      </c>
      <c r="C56" s="72"/>
    </row>
    <row r="57" spans="1:3" ht="13.5" thickBot="1" x14ac:dyDescent="0.25">
      <c r="A57" s="40" t="s">
        <v>50</v>
      </c>
      <c r="B57" s="73" t="s">
        <v>94</v>
      </c>
      <c r="C57" s="67">
        <f>+C45+C51+C56</f>
        <v>79937466</v>
      </c>
    </row>
    <row r="58" spans="1:3" ht="15" customHeight="1" thickBot="1" x14ac:dyDescent="0.25">
      <c r="C58" s="75"/>
    </row>
    <row r="59" spans="1:3" ht="14.25" customHeight="1" thickBot="1" x14ac:dyDescent="0.25">
      <c r="A59" s="76" t="s">
        <v>95</v>
      </c>
      <c r="B59" s="77"/>
      <c r="C59" s="78">
        <v>22</v>
      </c>
    </row>
    <row r="60" spans="1:3" ht="13.5" thickBot="1" x14ac:dyDescent="0.25">
      <c r="A60" s="76" t="s">
        <v>96</v>
      </c>
      <c r="B60" s="77"/>
      <c r="C60" s="79">
        <v>0</v>
      </c>
    </row>
    <row r="61" spans="1:3" x14ac:dyDescent="0.2">
      <c r="C61" s="80"/>
    </row>
    <row r="62" spans="1:3" x14ac:dyDescent="0.2">
      <c r="C62" s="8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2017-12-04T10:58:12Z</dcterms:created>
  <dcterms:modified xsi:type="dcterms:W3CDTF">2017-12-04T10:58:13Z</dcterms:modified>
</cp:coreProperties>
</file>