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30" windowHeight="7520" activeTab="1"/>
  </bookViews>
  <sheets>
    <sheet name="int. bevétel" sheetId="1" r:id="rId1"/>
    <sheet name="int. kiadás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<sst xmlns="http://schemas.openxmlformats.org/spreadsheetml/2006/main" count="97" uniqueCount="52">
  <si>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Ezer forintban</t>
  </si>
  <si>
    <t xml:space="preserve">Személyi juttatások </t>
  </si>
  <si>
    <t>Munkaadókat terhelő járulékok</t>
  </si>
  <si>
    <t>KÖLTSÉGVETÉSI KIADÁSOK ÖSSZESEN</t>
  </si>
  <si>
    <t>KIADÁSOK ÖSSZESEN</t>
  </si>
  <si>
    <t>Működési kiadások összesen</t>
  </si>
  <si>
    <t>Hiteltörlesztés és kötvénybeváltás kiadásai</t>
  </si>
  <si>
    <t>Felhalmozási kiadások összesen</t>
  </si>
  <si>
    <t xml:space="preserve"> - Működési célú hitel törl. és kötvény kiadásai</t>
  </si>
  <si>
    <t xml:space="preserve"> - Fejlesztési célú hitel törl. és kötvény kiadásai</t>
  </si>
  <si>
    <t>Megnevezés</t>
  </si>
  <si>
    <t xml:space="preserve">KIADÁSOK </t>
  </si>
  <si>
    <t>III. Cím 1. Alcím</t>
  </si>
  <si>
    <t>Összesen</t>
  </si>
  <si>
    <t xml:space="preserve"> Mezőtúri Móricz Zsigmond Könyvtár 2014. évi kiadásai feladatonként</t>
  </si>
  <si>
    <t>2014. évi eredeti előirányzat</t>
  </si>
  <si>
    <t xml:space="preserve"> Mezőtúri Móricz Zsigmond Könyvtár 2014. évi bevételei feladatonként</t>
  </si>
  <si>
    <t>BEVÉTELEK ÖSSZESEN</t>
  </si>
  <si>
    <t>Dologi kiadások</t>
  </si>
  <si>
    <t>Ellátottak pénzbeli juttatásai</t>
  </si>
  <si>
    <t>Működési c.visszatér.támogatások, kölcsönök</t>
  </si>
  <si>
    <t>Egyéb működési c.támogatások áh.belülre</t>
  </si>
  <si>
    <t>Működési c.támogatások, kölcsönök áh.kívülre</t>
  </si>
  <si>
    <t>Tartalékok</t>
  </si>
  <si>
    <t xml:space="preserve">Beruházási kiadások </t>
  </si>
  <si>
    <t xml:space="preserve">Felújítási kiadások </t>
  </si>
  <si>
    <t>Egyéb felhalmozási c.támog.,kölcsön áh.belül</t>
  </si>
  <si>
    <t>Egyéb felhalmozási c. kiadások áh. kívülre</t>
  </si>
  <si>
    <t>Feladat jellege</t>
  </si>
  <si>
    <t>Bevételek</t>
  </si>
  <si>
    <t>Kötelező</t>
  </si>
  <si>
    <t xml:space="preserve"> Működési támogatások </t>
  </si>
  <si>
    <t xml:space="preserve"> Működési célú támogatások államháztartáson belülről</t>
  </si>
  <si>
    <t>Működési bevételek</t>
  </si>
  <si>
    <t>Közhatalmi bevételek</t>
  </si>
  <si>
    <t>Működési célra átvett pénzeszközök</t>
  </si>
  <si>
    <t xml:space="preserve"> Működési célú bevételek összesen</t>
  </si>
  <si>
    <t xml:space="preserve"> Felhalmozási clú támogatások államháztartartáson belülről</t>
  </si>
  <si>
    <t xml:space="preserve"> Felhalmozási bevételek</t>
  </si>
  <si>
    <t xml:space="preserve"> Felhalmozási célú átvett pénzeszközök</t>
  </si>
  <si>
    <t xml:space="preserve">Költségvetési bevételek összesen </t>
  </si>
  <si>
    <t xml:space="preserve"> Finanszírozási bevételek</t>
  </si>
  <si>
    <t xml:space="preserve"> - Irányító szervi támogatások</t>
  </si>
  <si>
    <t>Irányító szervi támogatások</t>
  </si>
  <si>
    <t>2014. évi módosított előirányzat</t>
  </si>
  <si>
    <t>2014. évi teljesítés</t>
  </si>
  <si>
    <t>018010 önkorm.elszámolásai a központi költségvetéssel</t>
  </si>
  <si>
    <t>018030 támogatási célú finanszírozási műveletek</t>
  </si>
  <si>
    <t>082044 könyvtári szolgáltatások</t>
  </si>
  <si>
    <t>082042 könyvtári állomány gyarapítása, nyilvántartása</t>
  </si>
  <si>
    <t>Finanszírozási kiadások összesen</t>
  </si>
  <si>
    <t>Előző évi maradvány igénybe vétele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</si>
</sst>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10" xfId="54" applyFont="1" applyBorder="1">
      <alignment/>
      <protection/>
    </xf>
    <xf numFmtId="16" fontId="6" fillId="0" borderId="10" xfId="54" applyNumberFormat="1" applyFont="1" applyBorder="1">
      <alignment/>
      <protection/>
    </xf>
    <xf numFmtId="0" fontId="9" fillId="0" borderId="10" xfId="54" applyFont="1" applyBorder="1">
      <alignment/>
      <protection/>
    </xf>
    <xf numFmtId="0" fontId="6" fillId="0" borderId="10" xfId="54" applyFont="1" applyBorder="1">
      <alignment/>
      <protection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0" xfId="54" applyFont="1" applyBorder="1" applyAlignment="1">
      <alignment horizontal="right"/>
      <protection/>
    </xf>
    <xf numFmtId="0" fontId="5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vertical="center"/>
    </xf>
    <xf numFmtId="0" fontId="4" fillId="0" borderId="10" xfId="54" applyFont="1" applyBorder="1">
      <alignment/>
      <protection/>
    </xf>
    <xf numFmtId="0" fontId="8" fillId="0" borderId="10" xfId="54" applyFont="1" applyBorder="1">
      <alignment/>
      <protection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54" applyNumberForma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 topLeftCell="A1">
      <selection activeCell="I13" sqref="I13"/>
    </sheetView>
  </sheetViews>
  <sheetFormatPr defaultColWidth="9.140625" defaultRowHeight="15"/>
  <cols>
    <col min="1" max="1" width="39.00390625" style="0" customWidth="1"/>
    <col min="2" max="2" width="10.00390625" style="0" customWidth="1"/>
    <col min="3" max="3" width="11.140625" style="0" customWidth="1"/>
    <col min="4" max="4" width="7.8515625" style="0" bestFit="1" customWidth="1"/>
    <col min="5" max="5" width="9.7109375" style="0" customWidth="1"/>
    <col min="6" max="6" width="10.140625" style="0" customWidth="1"/>
    <col min="7" max="7" width="7.57421875" style="0" bestFit="1" customWidth="1"/>
    <col min="8" max="8" width="10.7109375" style="0" customWidth="1"/>
    <col min="9" max="9" width="11.57421875" style="0" customWidth="1"/>
    <col min="10" max="10" width="9.00390625" style="0" customWidth="1"/>
    <col min="11" max="11" width="10.140625" style="0" customWidth="1"/>
    <col min="12" max="13" width="12.00390625" style="0" customWidth="1"/>
  </cols>
  <sheetData>
    <row r="1" spans="1:13" ht="13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t="s">
        <v>0</v>
      </c>
    </row>
    <row r="4" spans="1:13" ht="57" customHeight="1">
      <c r="A4" s="10" t="s">
        <v>10</v>
      </c>
      <c r="B4" s="22" t="s">
        <v>46</v>
      </c>
      <c r="C4" s="22"/>
      <c r="D4" s="22"/>
      <c r="E4" s="22" t="s">
        <v>47</v>
      </c>
      <c r="F4" s="22"/>
      <c r="G4" s="22"/>
      <c r="H4" s="22" t="s">
        <v>48</v>
      </c>
      <c r="I4" s="22"/>
      <c r="J4" s="22"/>
      <c r="K4" s="22" t="s">
        <v>13</v>
      </c>
      <c r="L4" s="22"/>
      <c r="M4" s="22"/>
    </row>
    <row r="5" spans="1:13" ht="49.5" customHeight="1">
      <c r="A5" s="10"/>
      <c r="B5" s="9" t="s">
        <v>15</v>
      </c>
      <c r="C5" s="9" t="s">
        <v>44</v>
      </c>
      <c r="D5" s="9" t="s">
        <v>45</v>
      </c>
      <c r="E5" s="9" t="s">
        <v>15</v>
      </c>
      <c r="F5" s="9" t="s">
        <v>44</v>
      </c>
      <c r="G5" s="9" t="s">
        <v>45</v>
      </c>
      <c r="H5" s="9" t="s">
        <v>15</v>
      </c>
      <c r="I5" s="9" t="s">
        <v>44</v>
      </c>
      <c r="J5" s="9" t="s">
        <v>45</v>
      </c>
      <c r="K5" s="9" t="s">
        <v>15</v>
      </c>
      <c r="L5" s="9" t="s">
        <v>44</v>
      </c>
      <c r="M5" s="9" t="s">
        <v>45</v>
      </c>
    </row>
    <row r="6" spans="1:13" ht="19.5" customHeight="1">
      <c r="A6" s="10" t="s">
        <v>28</v>
      </c>
      <c r="B6" s="9" t="s">
        <v>30</v>
      </c>
      <c r="C6" s="9" t="s">
        <v>30</v>
      </c>
      <c r="D6" s="9" t="s">
        <v>30</v>
      </c>
      <c r="E6" s="9" t="s">
        <v>30</v>
      </c>
      <c r="F6" s="9" t="s">
        <v>30</v>
      </c>
      <c r="G6" s="9" t="s">
        <v>30</v>
      </c>
      <c r="H6" s="9" t="s">
        <v>30</v>
      </c>
      <c r="I6" s="9" t="s">
        <v>30</v>
      </c>
      <c r="J6" s="9" t="s">
        <v>30</v>
      </c>
      <c r="K6" s="9" t="s">
        <v>30</v>
      </c>
      <c r="L6" s="9" t="s">
        <v>30</v>
      </c>
      <c r="M6" s="9" t="s">
        <v>30</v>
      </c>
    </row>
    <row r="7" spans="1:13" ht="21" customHeight="1">
      <c r="A7" s="10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</row>
    <row r="8" spans="1:13" ht="15.75" customHeight="1">
      <c r="A8" s="5" t="s">
        <v>31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f>B8+E8+H8</f>
        <v>0</v>
      </c>
      <c r="L8" s="21">
        <f>C8+F8+I8</f>
        <v>0</v>
      </c>
      <c r="M8" s="21">
        <f>D8+G8+J8</f>
        <v>0</v>
      </c>
    </row>
    <row r="9" spans="1:13" ht="33.75" customHeight="1">
      <c r="A9" s="5" t="s">
        <v>32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899</v>
      </c>
      <c r="J9" s="20">
        <v>899</v>
      </c>
      <c r="K9" s="21">
        <f aca="true" t="shared" si="0" ref="K9:K20">B9+E9+H9</f>
        <v>0</v>
      </c>
      <c r="L9" s="21">
        <f aca="true" t="shared" si="1" ref="L9:M12">C9+F9+I9</f>
        <v>899</v>
      </c>
      <c r="M9" s="21">
        <f t="shared" si="1"/>
        <v>899</v>
      </c>
    </row>
    <row r="10" spans="1:13" ht="15.75" customHeight="1">
      <c r="A10" s="5" t="s">
        <v>34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/>
      <c r="K10" s="21">
        <f t="shared" si="0"/>
        <v>0</v>
      </c>
      <c r="L10" s="21">
        <f t="shared" si="1"/>
        <v>0</v>
      </c>
      <c r="M10" s="21">
        <f t="shared" si="1"/>
        <v>0</v>
      </c>
    </row>
    <row r="11" spans="1:13" ht="15.75" customHeight="1">
      <c r="A11" s="5" t="s">
        <v>33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900</v>
      </c>
      <c r="I11" s="20">
        <v>900</v>
      </c>
      <c r="J11" s="20">
        <v>767</v>
      </c>
      <c r="K11" s="21">
        <f t="shared" si="0"/>
        <v>900</v>
      </c>
      <c r="L11" s="21">
        <f t="shared" si="1"/>
        <v>900</v>
      </c>
      <c r="M11" s="21">
        <f t="shared" si="1"/>
        <v>767</v>
      </c>
    </row>
    <row r="12" spans="1:13" ht="15.75" customHeight="1">
      <c r="A12" s="5" t="s">
        <v>35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/>
      <c r="I12" s="20"/>
      <c r="J12" s="20"/>
      <c r="K12" s="21">
        <f t="shared" si="0"/>
        <v>0</v>
      </c>
      <c r="L12" s="21">
        <f t="shared" si="1"/>
        <v>0</v>
      </c>
      <c r="M12" s="21">
        <f t="shared" si="1"/>
        <v>0</v>
      </c>
    </row>
    <row r="13" spans="1:13" ht="15.75" customHeight="1">
      <c r="A13" s="6" t="s">
        <v>36</v>
      </c>
      <c r="B13" s="21">
        <f aca="true" t="shared" si="2" ref="B13:J13">SUM(B8:B12)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900</v>
      </c>
      <c r="I13" s="21">
        <f t="shared" si="2"/>
        <v>1799</v>
      </c>
      <c r="J13" s="21">
        <f t="shared" si="2"/>
        <v>1666</v>
      </c>
      <c r="K13" s="21">
        <f>SUM(K8:K12)</f>
        <v>900</v>
      </c>
      <c r="L13" s="21">
        <f>SUM(L8:L12)</f>
        <v>1799</v>
      </c>
      <c r="M13" s="21">
        <f>SUM(M8:M12)</f>
        <v>1666</v>
      </c>
    </row>
    <row r="14" spans="1:13" ht="33" customHeight="1">
      <c r="A14" s="5" t="s">
        <v>37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f t="shared" si="0"/>
        <v>0</v>
      </c>
      <c r="L14" s="21">
        <f aca="true" t="shared" si="3" ref="L14:M16">C14+F14+I14</f>
        <v>0</v>
      </c>
      <c r="M14" s="21">
        <f t="shared" si="3"/>
        <v>0</v>
      </c>
    </row>
    <row r="15" spans="1:13" ht="15.75" customHeight="1">
      <c r="A15" s="15" t="s">
        <v>38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">
        <f t="shared" si="0"/>
        <v>0</v>
      </c>
      <c r="L15" s="21">
        <f t="shared" si="3"/>
        <v>0</v>
      </c>
      <c r="M15" s="21">
        <f t="shared" si="3"/>
        <v>0</v>
      </c>
    </row>
    <row r="16" spans="1:13" ht="15.75" customHeight="1">
      <c r="A16" s="7" t="s">
        <v>39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">
        <f t="shared" si="0"/>
        <v>0</v>
      </c>
      <c r="L16" s="21">
        <f t="shared" si="3"/>
        <v>0</v>
      </c>
      <c r="M16" s="21">
        <f t="shared" si="3"/>
        <v>0</v>
      </c>
    </row>
    <row r="17" spans="1:13" ht="15.75" customHeight="1">
      <c r="A17" s="6" t="s">
        <v>38</v>
      </c>
      <c r="B17" s="21">
        <f aca="true" t="shared" si="4" ref="B17:J17">SUM(B14:B16)</f>
        <v>0</v>
      </c>
      <c r="C17" s="21">
        <f t="shared" si="4"/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>SUM(K14:K16)</f>
        <v>0</v>
      </c>
      <c r="L17" s="21">
        <f>SUM(L14:L16)</f>
        <v>0</v>
      </c>
      <c r="M17" s="21">
        <f>SUM(M14:M16)</f>
        <v>0</v>
      </c>
    </row>
    <row r="18" spans="1:13" ht="15.75" customHeight="1">
      <c r="A18" s="16" t="s">
        <v>40</v>
      </c>
      <c r="B18" s="21">
        <f aca="true" t="shared" si="5" ref="B18:J18">B13+B17</f>
        <v>0</v>
      </c>
      <c r="C18" s="21">
        <f t="shared" si="5"/>
        <v>0</v>
      </c>
      <c r="D18" s="21">
        <f t="shared" si="5"/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900</v>
      </c>
      <c r="I18" s="21">
        <f t="shared" si="5"/>
        <v>1799</v>
      </c>
      <c r="J18" s="21">
        <f t="shared" si="5"/>
        <v>1666</v>
      </c>
      <c r="K18" s="21">
        <f>K13+K17</f>
        <v>900</v>
      </c>
      <c r="L18" s="21">
        <f>L13+L17</f>
        <v>1799</v>
      </c>
      <c r="M18" s="21">
        <f>M13+M17</f>
        <v>1666</v>
      </c>
    </row>
    <row r="19" spans="1:13" ht="15.75" customHeight="1">
      <c r="A19" s="5" t="s">
        <v>43</v>
      </c>
      <c r="B19" s="20">
        <v>22603</v>
      </c>
      <c r="C19" s="20">
        <v>22603</v>
      </c>
      <c r="D19" s="20">
        <v>0</v>
      </c>
      <c r="E19" s="20">
        <v>0</v>
      </c>
      <c r="F19" s="20">
        <v>1336</v>
      </c>
      <c r="G19" s="20">
        <v>21863</v>
      </c>
      <c r="H19" s="20">
        <v>21863</v>
      </c>
      <c r="I19" s="20">
        <v>0</v>
      </c>
      <c r="J19" s="20">
        <v>1638</v>
      </c>
      <c r="K19" s="21">
        <f t="shared" si="0"/>
        <v>44466</v>
      </c>
      <c r="L19" s="21">
        <f>C19+F19+I19</f>
        <v>23939</v>
      </c>
      <c r="M19" s="21">
        <f>D19+G19+J19</f>
        <v>23501</v>
      </c>
    </row>
    <row r="20" spans="1:13" ht="15.75" customHeight="1">
      <c r="A20" s="5" t="s">
        <v>51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86</v>
      </c>
      <c r="J20" s="20">
        <v>86</v>
      </c>
      <c r="K20" s="21">
        <f t="shared" si="0"/>
        <v>0</v>
      </c>
      <c r="L20" s="21">
        <f>C20+F20+I20</f>
        <v>86</v>
      </c>
      <c r="M20" s="21">
        <f>D20+G20+J20</f>
        <v>86</v>
      </c>
    </row>
    <row r="21" spans="1:13" ht="15.75" customHeight="1">
      <c r="A21" s="6" t="s">
        <v>41</v>
      </c>
      <c r="B21" s="21">
        <f aca="true" t="shared" si="6" ref="B21:J21">SUM(B19:B20)</f>
        <v>22603</v>
      </c>
      <c r="C21" s="21">
        <f t="shared" si="6"/>
        <v>22603</v>
      </c>
      <c r="D21" s="21">
        <f t="shared" si="6"/>
        <v>0</v>
      </c>
      <c r="E21" s="21">
        <f t="shared" si="6"/>
        <v>0</v>
      </c>
      <c r="F21" s="21">
        <f t="shared" si="6"/>
        <v>1336</v>
      </c>
      <c r="G21" s="21">
        <f t="shared" si="6"/>
        <v>21863</v>
      </c>
      <c r="H21" s="21">
        <f t="shared" si="6"/>
        <v>21863</v>
      </c>
      <c r="I21" s="21">
        <f t="shared" si="6"/>
        <v>86</v>
      </c>
      <c r="J21" s="21">
        <f t="shared" si="6"/>
        <v>1724</v>
      </c>
      <c r="K21" s="21">
        <f>SUM(K19:K20)</f>
        <v>44466</v>
      </c>
      <c r="L21" s="21">
        <f>SUM(L19:L20)</f>
        <v>24025</v>
      </c>
      <c r="M21" s="21">
        <f>SUM(M19:M20)</f>
        <v>23587</v>
      </c>
    </row>
    <row r="22" spans="1:13" ht="15.75" customHeight="1">
      <c r="A22" s="16" t="s">
        <v>17</v>
      </c>
      <c r="B22" s="21">
        <f aca="true" t="shared" si="7" ref="B22:J22">B18+B21</f>
        <v>22603</v>
      </c>
      <c r="C22" s="21">
        <f t="shared" si="7"/>
        <v>22603</v>
      </c>
      <c r="D22" s="21">
        <f t="shared" si="7"/>
        <v>0</v>
      </c>
      <c r="E22" s="21">
        <f t="shared" si="7"/>
        <v>0</v>
      </c>
      <c r="F22" s="21">
        <f t="shared" si="7"/>
        <v>1336</v>
      </c>
      <c r="G22" s="21">
        <f t="shared" si="7"/>
        <v>21863</v>
      </c>
      <c r="H22" s="21">
        <f t="shared" si="7"/>
        <v>22763</v>
      </c>
      <c r="I22" s="21">
        <f t="shared" si="7"/>
        <v>1885</v>
      </c>
      <c r="J22" s="21">
        <f t="shared" si="7"/>
        <v>3390</v>
      </c>
      <c r="K22" s="21">
        <f>K18+K21</f>
        <v>45366</v>
      </c>
      <c r="L22" s="21">
        <f>L18+L21</f>
        <v>25824</v>
      </c>
      <c r="M22" s="21">
        <f>M18+M21</f>
        <v>25253</v>
      </c>
    </row>
  </sheetData>
  <sheetProtection/>
  <mergeCells count="6">
    <mergeCell ref="B4:D4"/>
    <mergeCell ref="E4:G4"/>
    <mergeCell ref="H4:J4"/>
    <mergeCell ref="K4:M4"/>
    <mergeCell ref="A1:M1"/>
    <mergeCell ref="A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Roman,Normál"5. számú melléklet a 14/2015. (V.29.)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SheetLayoutView="100" workbookViewId="0" topLeftCell="C1">
      <selection activeCell="M10" sqref="M10"/>
    </sheetView>
  </sheetViews>
  <sheetFormatPr defaultColWidth="9.140625" defaultRowHeight="15"/>
  <cols>
    <col min="1" max="1" width="39.00390625" style="0" customWidth="1"/>
    <col min="2" max="2" width="10.57421875" style="0" customWidth="1"/>
    <col min="3" max="3" width="9.8515625" style="0" customWidth="1"/>
    <col min="4" max="4" width="7.57421875" style="0" bestFit="1" customWidth="1"/>
    <col min="5" max="6" width="9.57421875" style="0" bestFit="1" customWidth="1"/>
    <col min="7" max="7" width="7.57421875" style="0" bestFit="1" customWidth="1"/>
    <col min="8" max="9" width="9.57421875" style="0" bestFit="1" customWidth="1"/>
    <col min="10" max="10" width="7.57421875" style="0" bestFit="1" customWidth="1"/>
  </cols>
  <sheetData>
    <row r="1" spans="1:10" ht="13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 t="s">
        <v>0</v>
      </c>
    </row>
    <row r="4" spans="1:10" ht="45" customHeight="1">
      <c r="A4" s="10" t="s">
        <v>10</v>
      </c>
      <c r="B4" s="24" t="s">
        <v>49</v>
      </c>
      <c r="C4" s="25"/>
      <c r="D4" s="26"/>
      <c r="E4" s="22" t="s">
        <v>48</v>
      </c>
      <c r="F4" s="22"/>
      <c r="G4" s="22"/>
      <c r="H4" s="22" t="s">
        <v>13</v>
      </c>
      <c r="I4" s="22"/>
      <c r="J4" s="22"/>
    </row>
    <row r="5" spans="1:10" ht="34.5" customHeight="1">
      <c r="A5" s="10"/>
      <c r="B5" s="9" t="s">
        <v>15</v>
      </c>
      <c r="C5" s="9" t="s">
        <v>44</v>
      </c>
      <c r="D5" s="9" t="s">
        <v>45</v>
      </c>
      <c r="E5" s="9" t="s">
        <v>15</v>
      </c>
      <c r="F5" s="9" t="s">
        <v>44</v>
      </c>
      <c r="G5" s="9" t="s">
        <v>45</v>
      </c>
      <c r="H5" s="9" t="s">
        <v>15</v>
      </c>
      <c r="I5" s="9" t="s">
        <v>44</v>
      </c>
      <c r="J5" s="9" t="s">
        <v>45</v>
      </c>
    </row>
    <row r="6" spans="1:10" ht="15" customHeight="1">
      <c r="A6" s="10" t="s">
        <v>28</v>
      </c>
      <c r="B6" s="9" t="s">
        <v>30</v>
      </c>
      <c r="C6" s="9" t="s">
        <v>30</v>
      </c>
      <c r="D6" s="9" t="s">
        <v>30</v>
      </c>
      <c r="E6" s="9" t="s">
        <v>30</v>
      </c>
      <c r="F6" s="9" t="s">
        <v>30</v>
      </c>
      <c r="G6" s="9" t="s">
        <v>30</v>
      </c>
      <c r="H6" s="9" t="s">
        <v>30</v>
      </c>
      <c r="I6" s="9" t="s">
        <v>30</v>
      </c>
      <c r="J6" s="9" t="s">
        <v>30</v>
      </c>
    </row>
    <row r="7" spans="1:10" ht="14.25" customHeight="1">
      <c r="A7" s="1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4.25" customHeight="1">
      <c r="A8" s="1" t="s">
        <v>1</v>
      </c>
      <c r="B8" s="12">
        <v>0</v>
      </c>
      <c r="C8" s="12">
        <v>0</v>
      </c>
      <c r="D8" s="12">
        <v>0</v>
      </c>
      <c r="E8" s="12">
        <v>14960</v>
      </c>
      <c r="F8" s="12">
        <v>16639</v>
      </c>
      <c r="G8" s="12">
        <v>16611</v>
      </c>
      <c r="H8" s="12">
        <f>B8+E8</f>
        <v>14960</v>
      </c>
      <c r="I8" s="12">
        <f aca="true" t="shared" si="0" ref="I8:J15">C8+F8</f>
        <v>16639</v>
      </c>
      <c r="J8" s="12">
        <f t="shared" si="0"/>
        <v>16611</v>
      </c>
    </row>
    <row r="9" spans="1:10" ht="14.25" customHeight="1">
      <c r="A9" s="1" t="s">
        <v>2</v>
      </c>
      <c r="B9" s="12">
        <v>0</v>
      </c>
      <c r="C9" s="12">
        <v>0</v>
      </c>
      <c r="D9" s="12">
        <v>0</v>
      </c>
      <c r="E9" s="12">
        <v>4039</v>
      </c>
      <c r="F9" s="12">
        <v>4501</v>
      </c>
      <c r="G9" s="12">
        <v>4448</v>
      </c>
      <c r="H9" s="12">
        <f aca="true" t="shared" si="1" ref="H9:H15">B9+E9</f>
        <v>4039</v>
      </c>
      <c r="I9" s="12">
        <f t="shared" si="0"/>
        <v>4501</v>
      </c>
      <c r="J9" s="12">
        <f t="shared" si="0"/>
        <v>4448</v>
      </c>
    </row>
    <row r="10" spans="1:10" ht="14.25" customHeight="1">
      <c r="A10" s="1" t="s">
        <v>18</v>
      </c>
      <c r="B10" s="12">
        <v>1500</v>
      </c>
      <c r="C10" s="12">
        <v>1908</v>
      </c>
      <c r="D10" s="12">
        <v>2361</v>
      </c>
      <c r="E10" s="12">
        <v>3004</v>
      </c>
      <c r="F10" s="12">
        <v>2651</v>
      </c>
      <c r="G10" s="12">
        <v>1669</v>
      </c>
      <c r="H10" s="12">
        <f t="shared" si="1"/>
        <v>4504</v>
      </c>
      <c r="I10" s="12">
        <f t="shared" si="0"/>
        <v>4559</v>
      </c>
      <c r="J10" s="12">
        <f t="shared" si="0"/>
        <v>4030</v>
      </c>
    </row>
    <row r="11" spans="1:10" ht="14.25" customHeight="1">
      <c r="A11" s="1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1"/>
        <v>0</v>
      </c>
      <c r="I11" s="12">
        <f t="shared" si="0"/>
        <v>0</v>
      </c>
      <c r="J11" s="12">
        <f t="shared" si="0"/>
        <v>0</v>
      </c>
    </row>
    <row r="12" spans="1:10" ht="14.25" customHeight="1">
      <c r="A12" s="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1"/>
        <v>0</v>
      </c>
      <c r="I12" s="12">
        <f t="shared" si="0"/>
        <v>0</v>
      </c>
      <c r="J12" s="12">
        <f t="shared" si="0"/>
        <v>0</v>
      </c>
    </row>
    <row r="13" spans="1:10" ht="14.25" customHeight="1">
      <c r="A13" s="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1"/>
        <v>0</v>
      </c>
      <c r="I13" s="12">
        <f t="shared" si="0"/>
        <v>0</v>
      </c>
      <c r="J13" s="12">
        <f t="shared" si="0"/>
        <v>0</v>
      </c>
    </row>
    <row r="14" spans="1:10" ht="14.25" customHeight="1">
      <c r="A14" s="2" t="s">
        <v>22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B14+E14</f>
        <v>0</v>
      </c>
      <c r="I14" s="12">
        <f>C14+F14</f>
        <v>0</v>
      </c>
      <c r="J14" s="12">
        <f t="shared" si="0"/>
        <v>0</v>
      </c>
    </row>
    <row r="15" spans="1:10" ht="14.25" customHeight="1">
      <c r="A15" s="2" t="s">
        <v>23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1"/>
        <v>0</v>
      </c>
      <c r="I15" s="12">
        <f t="shared" si="0"/>
        <v>0</v>
      </c>
      <c r="J15" s="12">
        <f t="shared" si="0"/>
        <v>0</v>
      </c>
    </row>
    <row r="16" spans="1:10" ht="14.25" customHeight="1">
      <c r="A16" s="3" t="s">
        <v>5</v>
      </c>
      <c r="B16" s="14">
        <f aca="true" t="shared" si="2" ref="B16:G16">SUM(B8:B15)</f>
        <v>1500</v>
      </c>
      <c r="C16" s="14">
        <f t="shared" si="2"/>
        <v>1908</v>
      </c>
      <c r="D16" s="14">
        <f t="shared" si="2"/>
        <v>2361</v>
      </c>
      <c r="E16" s="14">
        <f t="shared" si="2"/>
        <v>22003</v>
      </c>
      <c r="F16" s="14">
        <f t="shared" si="2"/>
        <v>23791</v>
      </c>
      <c r="G16" s="14">
        <f t="shared" si="2"/>
        <v>22728</v>
      </c>
      <c r="H16" s="14">
        <f>SUM(H8:H15)</f>
        <v>23503</v>
      </c>
      <c r="I16" s="14">
        <f>SUM(I8:I15)</f>
        <v>25699</v>
      </c>
      <c r="J16" s="14">
        <f>SUM(J8:J15)</f>
        <v>25089</v>
      </c>
    </row>
    <row r="17" spans="1:10" ht="14.25" customHeight="1">
      <c r="A17" s="4" t="s">
        <v>24</v>
      </c>
      <c r="B17" s="12">
        <v>0</v>
      </c>
      <c r="C17" s="12">
        <v>66</v>
      </c>
      <c r="D17" s="12">
        <v>108</v>
      </c>
      <c r="E17" s="12">
        <v>0</v>
      </c>
      <c r="F17" s="12">
        <v>59</v>
      </c>
      <c r="G17" s="12">
        <v>16</v>
      </c>
      <c r="H17" s="12">
        <f>B17+E17</f>
        <v>0</v>
      </c>
      <c r="I17" s="12">
        <f aca="true" t="shared" si="3" ref="I17:J20">C17+F17</f>
        <v>125</v>
      </c>
      <c r="J17" s="12">
        <f t="shared" si="3"/>
        <v>124</v>
      </c>
    </row>
    <row r="18" spans="1:10" ht="14.25" customHeight="1">
      <c r="A18" s="1" t="s">
        <v>25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B18+E18</f>
        <v>0</v>
      </c>
      <c r="I18" s="12">
        <f t="shared" si="3"/>
        <v>0</v>
      </c>
      <c r="J18" s="12">
        <f t="shared" si="3"/>
        <v>0</v>
      </c>
    </row>
    <row r="19" spans="1:10" ht="14.25" customHeight="1">
      <c r="A19" s="1" t="s">
        <v>26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>B19+E19</f>
        <v>0</v>
      </c>
      <c r="I19" s="12">
        <f t="shared" si="3"/>
        <v>0</v>
      </c>
      <c r="J19" s="12">
        <f t="shared" si="3"/>
        <v>0</v>
      </c>
    </row>
    <row r="20" spans="1:10" ht="14.25" customHeight="1">
      <c r="A20" s="1" t="s">
        <v>27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B20+E20</f>
        <v>0</v>
      </c>
      <c r="I20" s="12">
        <f t="shared" si="3"/>
        <v>0</v>
      </c>
      <c r="J20" s="12">
        <f t="shared" si="3"/>
        <v>0</v>
      </c>
    </row>
    <row r="21" spans="1:10" ht="14.25" customHeight="1">
      <c r="A21" s="3" t="s">
        <v>7</v>
      </c>
      <c r="B21" s="14">
        <f aca="true" t="shared" si="4" ref="B21:G21">SUM(B17:B20)</f>
        <v>0</v>
      </c>
      <c r="C21" s="14">
        <f t="shared" si="4"/>
        <v>66</v>
      </c>
      <c r="D21" s="14">
        <f t="shared" si="4"/>
        <v>108</v>
      </c>
      <c r="E21" s="14">
        <f t="shared" si="4"/>
        <v>0</v>
      </c>
      <c r="F21" s="14">
        <f t="shared" si="4"/>
        <v>59</v>
      </c>
      <c r="G21" s="14">
        <f t="shared" si="4"/>
        <v>16</v>
      </c>
      <c r="H21" s="14">
        <f>SUM(H17:H20)</f>
        <v>0</v>
      </c>
      <c r="I21" s="14">
        <f>SUM(I17:I20)</f>
        <v>125</v>
      </c>
      <c r="J21" s="14">
        <f>SUM(J17:J20)</f>
        <v>124</v>
      </c>
    </row>
    <row r="22" spans="1:10" ht="14.25" customHeight="1">
      <c r="A22" s="18" t="s">
        <v>3</v>
      </c>
      <c r="B22" s="17">
        <f aca="true" t="shared" si="5" ref="B22:G22">B16+B21</f>
        <v>1500</v>
      </c>
      <c r="C22" s="17">
        <f t="shared" si="5"/>
        <v>1974</v>
      </c>
      <c r="D22" s="17">
        <f t="shared" si="5"/>
        <v>2469</v>
      </c>
      <c r="E22" s="17">
        <f t="shared" si="5"/>
        <v>22003</v>
      </c>
      <c r="F22" s="17">
        <f t="shared" si="5"/>
        <v>23850</v>
      </c>
      <c r="G22" s="17">
        <f t="shared" si="5"/>
        <v>22744</v>
      </c>
      <c r="H22" s="17">
        <f>H16+H21</f>
        <v>23503</v>
      </c>
      <c r="I22" s="17">
        <f>I16+I21</f>
        <v>25824</v>
      </c>
      <c r="J22" s="17">
        <f>J16+J21</f>
        <v>25213</v>
      </c>
    </row>
    <row r="23" spans="1:10" ht="14.25" customHeight="1">
      <c r="A23" s="1" t="s">
        <v>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 customHeight="1">
      <c r="A24" s="1" t="s">
        <v>8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 customHeight="1">
      <c r="A25" s="1" t="s">
        <v>9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 customHeight="1">
      <c r="A26" s="1" t="s">
        <v>42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4.25" customHeight="1">
      <c r="A27" s="18" t="s">
        <v>50</v>
      </c>
      <c r="B27" s="14">
        <f aca="true" t="shared" si="6" ref="B27:J27">SUM(B23:B26)</f>
        <v>0</v>
      </c>
      <c r="C27" s="14">
        <f t="shared" si="6"/>
        <v>0</v>
      </c>
      <c r="D27" s="14">
        <f t="shared" si="6"/>
        <v>0</v>
      </c>
      <c r="E27" s="14">
        <f t="shared" si="6"/>
        <v>0</v>
      </c>
      <c r="F27" s="14">
        <f t="shared" si="6"/>
        <v>0</v>
      </c>
      <c r="G27" s="14">
        <f t="shared" si="6"/>
        <v>0</v>
      </c>
      <c r="H27" s="14">
        <f t="shared" si="6"/>
        <v>0</v>
      </c>
      <c r="I27" s="14">
        <f t="shared" si="6"/>
        <v>0</v>
      </c>
      <c r="J27" s="14">
        <f t="shared" si="6"/>
        <v>0</v>
      </c>
    </row>
    <row r="28" spans="1:10" ht="14.25" customHeight="1">
      <c r="A28" s="19" t="s">
        <v>4</v>
      </c>
      <c r="B28" s="13">
        <f aca="true" t="shared" si="7" ref="B28:G28">B22+B27</f>
        <v>1500</v>
      </c>
      <c r="C28" s="13">
        <f t="shared" si="7"/>
        <v>1974</v>
      </c>
      <c r="D28" s="13">
        <f t="shared" si="7"/>
        <v>2469</v>
      </c>
      <c r="E28" s="13">
        <f t="shared" si="7"/>
        <v>22003</v>
      </c>
      <c r="F28" s="13">
        <f t="shared" si="7"/>
        <v>23850</v>
      </c>
      <c r="G28" s="13">
        <f t="shared" si="7"/>
        <v>22744</v>
      </c>
      <c r="H28" s="13">
        <f>H22+H27</f>
        <v>23503</v>
      </c>
      <c r="I28" s="13">
        <f>I22+I27</f>
        <v>25824</v>
      </c>
      <c r="J28" s="13">
        <f>J22+J27</f>
        <v>25213</v>
      </c>
    </row>
  </sheetData>
  <sheetProtection/>
  <mergeCells count="5">
    <mergeCell ref="B4:D4"/>
    <mergeCell ref="E4:G4"/>
    <mergeCell ref="H4:J4"/>
    <mergeCell ref="A1:J1"/>
    <mergeCell ref="A2:J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8" scale="101" r:id="rId1"/>
  <headerFooter>
    <oddHeader>&amp;R5. számú melléklet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2015-05-13T12:29:05Z</cp:lastPrinted>
  <dcterms:created xsi:type="dcterms:W3CDTF">2010-07-30T10:37:53Z</dcterms:created>
  <dcterms:modified xsi:type="dcterms:W3CDTF">2015-06-01T08:48:24Z</dcterms:modified>
  <cp:category/>
  <cp:version/>
  <cp:contentType/>
  <cp:contentStatus/>
</cp:coreProperties>
</file>