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80" windowWidth="13980" windowHeight="7860" activeTab="0"/>
  </bookViews>
  <sheets>
    <sheet name="Munka1" sheetId="1" r:id="rId1"/>
    <sheet name="Munka3" sheetId="2" r:id="rId2"/>
  </sheets>
  <definedNames>
    <definedName name="_xlnm.Print_Area" localSheetId="0">'Munka1'!$A$1:$M$35</definedName>
  </definedNames>
  <calcPr fullCalcOnLoad="1"/>
</workbook>
</file>

<file path=xl/sharedStrings.xml><?xml version="1.0" encoding="utf-8"?>
<sst xmlns="http://schemas.openxmlformats.org/spreadsheetml/2006/main" count="50" uniqueCount="49">
  <si>
    <t>MEGNEVEZÉS</t>
  </si>
  <si>
    <t>I.</t>
  </si>
  <si>
    <t>a)</t>
  </si>
  <si>
    <t>b)</t>
  </si>
  <si>
    <t>c)</t>
  </si>
  <si>
    <t>d)</t>
  </si>
  <si>
    <t>Általános tartalék</t>
  </si>
  <si>
    <t>II.</t>
  </si>
  <si>
    <t>adatok e Ft-ban</t>
  </si>
  <si>
    <t>(1. melléklet)</t>
  </si>
  <si>
    <t>(2. melléklet)</t>
  </si>
  <si>
    <t>(3. melléklet)</t>
  </si>
  <si>
    <t>(4. melléklet)</t>
  </si>
  <si>
    <t>Püspökladány Város Önkormányzat</t>
  </si>
  <si>
    <t>Polgármesteri Hivatal</t>
  </si>
  <si>
    <t>BEVÉTELEK ÖSSZESEN:</t>
  </si>
  <si>
    <t>Segítő Kezek Szoc. Szolg. Központ</t>
  </si>
  <si>
    <t>Egyesített Óvodai Intézmény</t>
  </si>
  <si>
    <t>Dorogi Márton Városi Könyvtár és Műv.Kp</t>
  </si>
  <si>
    <t>Tájékoztató Központ</t>
  </si>
  <si>
    <t>Irányító szervtől kapott intézményfinanszírozás</t>
  </si>
  <si>
    <t>Irányító szerv alá tartozó költségvetési szervnek folyósított működési támogatás</t>
  </si>
  <si>
    <t>III.</t>
  </si>
  <si>
    <t>e)</t>
  </si>
  <si>
    <t>ebből:</t>
  </si>
  <si>
    <t xml:space="preserve">   - működési hiány</t>
  </si>
  <si>
    <t xml:space="preserve">   - fejlesztési hiány</t>
  </si>
  <si>
    <t>IV.</t>
  </si>
  <si>
    <t>KÖLTSÉGVETÉSI HIÁNY BELSŐ FINANSZÍROZÁSÁRA SZOLGÁLÓ PÉNZMARADVÁNY:</t>
  </si>
  <si>
    <t>1. Működési pénzmaradvány</t>
  </si>
  <si>
    <t>2. Fejlesztési pénzmaradvány</t>
  </si>
  <si>
    <t>ÖSSZESÍTŐ  PÜSPÖKLADÁNY VÁROS ÖNKORMÁNYZAT</t>
  </si>
  <si>
    <t>Gazdasági Ellátó Szervezet</t>
  </si>
  <si>
    <t>Önkormányzat és intézmények összesen</t>
  </si>
  <si>
    <t>4.   melléklet</t>
  </si>
  <si>
    <t>Önkormányzat és intézmények összesen intézményfinan-szírozás nélkül</t>
  </si>
  <si>
    <t xml:space="preserve">KÖLTSÉGVETÉSI BEVÉTELEK ÉS KIADÁSOK EGYENLEGE </t>
  </si>
  <si>
    <t>2013. ÉVRE TERVEZETT BEVÉTELEIRŐL ÉS KIADÁSAIRÓL</t>
  </si>
  <si>
    <t>PÜSPÖKLADÁNY VÁROS ÖNKORMÁNYZAT 2013. ÉVRE TERVEZETT KÖLTSÉGVETÉSI BEVÉTELEI:</t>
  </si>
  <si>
    <t>Püspökladány Város Önkormányzatának 2013. évre tervezett  működési, fenntartási kiadási előirányzatai</t>
  </si>
  <si>
    <t>Püspökladány Város Önkormányzata 2013. évre tervezett fejlesztési, illetve fejlesztési jellegű kiadásai</t>
  </si>
  <si>
    <t>Püspökladány Város Önkormányzat intézményei által 2013. évre tervezett fejlesztési kiadásai</t>
  </si>
  <si>
    <t>PÜSPÖKLADÁNY VÁROS ÖNKORMÁNYZAT 2013. ÉVRE TERVEZETT KIADÁSAINAK RÉSZLETEZÉSE:</t>
  </si>
  <si>
    <t>PÜSPÖKLADÁNY VÁROS ÖNKORMÁNYZAT 2013. ÉVRE TERVEZETT KIADÁSAI ÖSSZESEN:</t>
  </si>
  <si>
    <t>f)</t>
  </si>
  <si>
    <t xml:space="preserve">     (a-f-ig)</t>
  </si>
  <si>
    <t>Finanszírozási kiadás</t>
  </si>
  <si>
    <t>Karacs Ferenc Múzeum</t>
  </si>
  <si>
    <t>a 2/2013. (II. 27.)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</si>
</sst>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4">
    <font>
      <sz val="10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3" fontId="11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3" fontId="12" fillId="0" borderId="28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5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 vertical="center" wrapText="1"/>
    </xf>
    <xf numFmtId="3" fontId="10" fillId="2" borderId="29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 wrapText="1"/>
    </xf>
    <xf numFmtId="3" fontId="3" fillId="2" borderId="33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3" fontId="3" fillId="2" borderId="3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3" fontId="11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2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12" fillId="2" borderId="15" xfId="0" applyNumberFormat="1" applyFont="1" applyFill="1" applyBorder="1" applyAlignment="1">
      <alignment horizontal="center" vertical="center" wrapText="1"/>
    </xf>
    <xf numFmtId="3" fontId="3" fillId="2" borderId="37" xfId="0" applyNumberFormat="1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3" fontId="11" fillId="0" borderId="4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35" xfId="0" applyNumberFormat="1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10" fillId="0" borderId="44" xfId="0" applyNumberFormat="1" applyFont="1" applyBorder="1" applyAlignment="1">
      <alignment horizontal="center" vertical="center" wrapText="1"/>
    </xf>
    <xf numFmtId="3" fontId="10" fillId="0" borderId="45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center" vertical="center"/>
    </xf>
    <xf numFmtId="3" fontId="3" fillId="2" borderId="35" xfId="0" applyNumberFormat="1" applyFont="1" applyFill="1" applyBorder="1" applyAlignment="1">
      <alignment horizontal="center" vertical="center" wrapText="1"/>
    </xf>
    <xf numFmtId="3" fontId="3" fillId="2" borderId="36" xfId="0" applyNumberFormat="1" applyFont="1" applyFill="1" applyBorder="1" applyAlignment="1">
      <alignment horizontal="center" vertical="center" wrapText="1"/>
    </xf>
    <xf numFmtId="3" fontId="10" fillId="2" borderId="44" xfId="0" applyNumberFormat="1" applyFont="1" applyFill="1" applyBorder="1" applyAlignment="1">
      <alignment horizontal="center" vertical="center" wrapText="1"/>
    </xf>
    <xf numFmtId="3" fontId="10" fillId="2" borderId="4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view="pageBreakPreview" zoomScale="75" zoomScaleNormal="75" zoomScaleSheetLayoutView="75" workbookViewId="0" topLeftCell="A1">
      <pane xSplit="3" ySplit="6" topLeftCell="G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:M4"/>
    </sheetView>
  </sheetViews>
  <sheetFormatPr defaultColWidth="9.00390625" defaultRowHeight="12.75"/>
  <cols>
    <col min="1" max="1" width="7.125" style="2" customWidth="1"/>
    <col min="2" max="2" width="4.375" style="2" customWidth="1"/>
    <col min="3" max="3" width="77.875" style="2" customWidth="1"/>
    <col min="4" max="4" width="24.00390625" style="2" customWidth="1"/>
    <col min="5" max="11" width="18.25390625" style="2" customWidth="1"/>
    <col min="12" max="13" width="18.375" style="28" customWidth="1"/>
    <col min="14" max="16384" width="9.125" style="2" customWidth="1"/>
  </cols>
  <sheetData>
    <row r="1" spans="4:13" ht="15.75">
      <c r="D1" s="4"/>
      <c r="E1" s="4"/>
      <c r="F1" s="4"/>
      <c r="G1" s="4"/>
      <c r="H1" s="4"/>
      <c r="I1" s="4"/>
      <c r="J1" s="4"/>
      <c r="K1" s="4"/>
      <c r="L1" s="29"/>
      <c r="M1" s="29" t="s">
        <v>34</v>
      </c>
    </row>
    <row r="2" spans="4:13" ht="15.75">
      <c r="D2" s="1"/>
      <c r="E2" s="1"/>
      <c r="F2" s="1"/>
      <c r="G2" s="1"/>
      <c r="H2" s="1"/>
      <c r="I2" s="1"/>
      <c r="J2" s="1"/>
      <c r="K2" s="1"/>
      <c r="L2" s="29"/>
      <c r="M2" s="29" t="s">
        <v>48</v>
      </c>
    </row>
    <row r="3" spans="1:13" ht="24.75" customHeight="1">
      <c r="A3" s="106" t="s">
        <v>31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29.25" customHeight="1">
      <c r="A4" s="106" t="s">
        <v>37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4:13" ht="24.75" customHeight="1" thickBot="1">
      <c r="D5" s="5"/>
      <c r="E5" s="5"/>
      <c r="F5" s="5"/>
      <c r="G5" s="5"/>
      <c r="H5" s="5"/>
      <c r="I5" s="5"/>
      <c r="J5" s="5"/>
      <c r="K5" s="5"/>
      <c r="L5" s="29"/>
      <c r="M5" s="29" t="s">
        <v>8</v>
      </c>
    </row>
    <row r="6" spans="1:13" ht="97.5" customHeight="1" thickBot="1">
      <c r="A6" s="107" t="s">
        <v>0</v>
      </c>
      <c r="B6" s="108"/>
      <c r="C6" s="109"/>
      <c r="D6" s="57" t="s">
        <v>13</v>
      </c>
      <c r="E6" s="57" t="s">
        <v>14</v>
      </c>
      <c r="F6" s="57" t="s">
        <v>16</v>
      </c>
      <c r="G6" s="57" t="s">
        <v>17</v>
      </c>
      <c r="H6" s="57" t="s">
        <v>47</v>
      </c>
      <c r="I6" s="57" t="s">
        <v>32</v>
      </c>
      <c r="J6" s="57" t="s">
        <v>18</v>
      </c>
      <c r="K6" s="56" t="s">
        <v>19</v>
      </c>
      <c r="L6" s="56" t="s">
        <v>33</v>
      </c>
      <c r="M6" s="60" t="s">
        <v>35</v>
      </c>
    </row>
    <row r="7" spans="1:13" ht="19.5" thickTop="1">
      <c r="A7" s="33"/>
      <c r="B7" s="34"/>
      <c r="C7" s="35"/>
      <c r="D7" s="36"/>
      <c r="E7" s="36"/>
      <c r="F7" s="36"/>
      <c r="G7" s="36"/>
      <c r="H7" s="36"/>
      <c r="I7" s="36"/>
      <c r="J7" s="36"/>
      <c r="K7" s="36"/>
      <c r="L7" s="36"/>
      <c r="M7" s="61"/>
    </row>
    <row r="8" spans="1:13" s="6" customFormat="1" ht="39.75" customHeight="1">
      <c r="A8" s="91" t="s">
        <v>1</v>
      </c>
      <c r="B8" s="104" t="s">
        <v>38</v>
      </c>
      <c r="C8" s="105"/>
      <c r="D8" s="93">
        <v>4422511</v>
      </c>
      <c r="E8" s="95">
        <v>7760</v>
      </c>
      <c r="F8" s="95">
        <v>64486</v>
      </c>
      <c r="G8" s="95">
        <v>40520</v>
      </c>
      <c r="H8" s="95">
        <v>357</v>
      </c>
      <c r="I8" s="95">
        <v>79182</v>
      </c>
      <c r="J8" s="95">
        <v>1326</v>
      </c>
      <c r="K8" s="95">
        <v>18000</v>
      </c>
      <c r="L8" s="87">
        <f>SUM(D8:K9)</f>
        <v>4634142</v>
      </c>
      <c r="M8" s="127">
        <f>SUM(D8:K9)</f>
        <v>4634142</v>
      </c>
    </row>
    <row r="9" spans="1:13" s="6" customFormat="1" ht="18" customHeight="1">
      <c r="A9" s="92"/>
      <c r="B9" s="7"/>
      <c r="C9" s="12" t="s">
        <v>9</v>
      </c>
      <c r="D9" s="94"/>
      <c r="E9" s="96"/>
      <c r="F9" s="96"/>
      <c r="G9" s="96"/>
      <c r="H9" s="96"/>
      <c r="I9" s="96"/>
      <c r="J9" s="96"/>
      <c r="K9" s="96"/>
      <c r="L9" s="88"/>
      <c r="M9" s="128"/>
    </row>
    <row r="10" spans="1:13" s="6" customFormat="1" ht="32.25" customHeight="1">
      <c r="A10" s="18"/>
      <c r="B10" s="17"/>
      <c r="C10" s="16" t="s">
        <v>20</v>
      </c>
      <c r="D10" s="30"/>
      <c r="E10" s="30">
        <v>690295</v>
      </c>
      <c r="F10" s="30">
        <v>230961</v>
      </c>
      <c r="G10" s="30">
        <v>285745</v>
      </c>
      <c r="H10" s="30">
        <v>9027</v>
      </c>
      <c r="I10" s="30">
        <v>228510</v>
      </c>
      <c r="J10" s="30">
        <v>38406</v>
      </c>
      <c r="K10" s="30">
        <v>20157</v>
      </c>
      <c r="L10" s="53">
        <f>SUM(D10:K10)</f>
        <v>1503101</v>
      </c>
      <c r="M10" s="63"/>
    </row>
    <row r="11" spans="1:13" s="19" customFormat="1" ht="32.25" customHeight="1" thickBot="1">
      <c r="A11" s="24"/>
      <c r="B11" s="25"/>
      <c r="C11" s="26" t="s">
        <v>15</v>
      </c>
      <c r="D11" s="27">
        <f>SUM(D8:D10)</f>
        <v>4422511</v>
      </c>
      <c r="E11" s="27">
        <f>SUM(E8:E10)</f>
        <v>698055</v>
      </c>
      <c r="F11" s="27">
        <f aca="true" t="shared" si="0" ref="F11:K11">SUM(F8:F10)</f>
        <v>295447</v>
      </c>
      <c r="G11" s="27">
        <f t="shared" si="0"/>
        <v>326265</v>
      </c>
      <c r="H11" s="27">
        <f t="shared" si="0"/>
        <v>9384</v>
      </c>
      <c r="I11" s="27">
        <f t="shared" si="0"/>
        <v>307692</v>
      </c>
      <c r="J11" s="27">
        <f t="shared" si="0"/>
        <v>39732</v>
      </c>
      <c r="K11" s="27">
        <f t="shared" si="0"/>
        <v>38157</v>
      </c>
      <c r="L11" s="27">
        <f>SUM(L8:L10)</f>
        <v>6137243</v>
      </c>
      <c r="M11" s="64">
        <f>SUM(M8:M10)</f>
        <v>4634142</v>
      </c>
    </row>
    <row r="12" spans="1:13" s="6" customFormat="1" ht="18" customHeight="1">
      <c r="A12" s="9"/>
      <c r="B12" s="10"/>
      <c r="C12" s="14"/>
      <c r="D12" s="22"/>
      <c r="E12" s="22"/>
      <c r="F12" s="22"/>
      <c r="G12" s="22"/>
      <c r="H12" s="22"/>
      <c r="I12" s="22"/>
      <c r="J12" s="22"/>
      <c r="K12" s="22"/>
      <c r="L12" s="52"/>
      <c r="M12" s="62"/>
    </row>
    <row r="13" spans="1:13" s="6" customFormat="1" ht="47.25" customHeight="1">
      <c r="A13" s="3" t="s">
        <v>7</v>
      </c>
      <c r="B13" s="104" t="s">
        <v>42</v>
      </c>
      <c r="C13" s="105"/>
      <c r="D13" s="21"/>
      <c r="E13" s="21"/>
      <c r="F13" s="21"/>
      <c r="G13" s="21"/>
      <c r="H13" s="21"/>
      <c r="I13" s="21"/>
      <c r="J13" s="21"/>
      <c r="K13" s="21"/>
      <c r="L13" s="54"/>
      <c r="M13" s="65"/>
    </row>
    <row r="14" spans="1:13" s="6" customFormat="1" ht="39" customHeight="1">
      <c r="A14" s="9"/>
      <c r="B14" s="110" t="s">
        <v>2</v>
      </c>
      <c r="C14" s="13" t="s">
        <v>39</v>
      </c>
      <c r="D14" s="93">
        <v>527793</v>
      </c>
      <c r="E14" s="95">
        <v>698055</v>
      </c>
      <c r="F14" s="95">
        <v>298321</v>
      </c>
      <c r="G14" s="95">
        <v>326265</v>
      </c>
      <c r="H14" s="95">
        <v>9384</v>
      </c>
      <c r="I14" s="95">
        <v>307692</v>
      </c>
      <c r="J14" s="95">
        <v>39732</v>
      </c>
      <c r="K14" s="95">
        <v>38157</v>
      </c>
      <c r="L14" s="87">
        <f>SUM(D14:K15)</f>
        <v>2245399</v>
      </c>
      <c r="M14" s="127">
        <f>SUM(D14:K15)</f>
        <v>2245399</v>
      </c>
    </row>
    <row r="15" spans="1:13" s="6" customFormat="1" ht="18" customHeight="1">
      <c r="A15" s="9"/>
      <c r="B15" s="111"/>
      <c r="C15" s="14" t="s">
        <v>10</v>
      </c>
      <c r="D15" s="94"/>
      <c r="E15" s="96"/>
      <c r="F15" s="96"/>
      <c r="G15" s="96"/>
      <c r="H15" s="96"/>
      <c r="I15" s="96"/>
      <c r="J15" s="96"/>
      <c r="K15" s="96"/>
      <c r="L15" s="88"/>
      <c r="M15" s="128"/>
    </row>
    <row r="16" spans="1:13" s="6" customFormat="1" ht="35.25" customHeight="1">
      <c r="A16" s="9"/>
      <c r="B16" s="110" t="s">
        <v>3</v>
      </c>
      <c r="C16" s="13" t="s">
        <v>40</v>
      </c>
      <c r="D16" s="93">
        <v>3087185</v>
      </c>
      <c r="E16" s="95"/>
      <c r="F16" s="95"/>
      <c r="G16" s="95"/>
      <c r="H16" s="95"/>
      <c r="I16" s="95"/>
      <c r="J16" s="95"/>
      <c r="K16" s="95"/>
      <c r="L16" s="87">
        <f>SUM(D16:K17)</f>
        <v>3087185</v>
      </c>
      <c r="M16" s="127">
        <f>SUM(E16:L17)</f>
        <v>3087185</v>
      </c>
    </row>
    <row r="17" spans="1:13" s="6" customFormat="1" ht="18" customHeight="1">
      <c r="A17" s="9"/>
      <c r="B17" s="111"/>
      <c r="C17" s="12" t="s">
        <v>11</v>
      </c>
      <c r="D17" s="94"/>
      <c r="E17" s="96"/>
      <c r="F17" s="96"/>
      <c r="G17" s="96"/>
      <c r="H17" s="96"/>
      <c r="I17" s="96"/>
      <c r="J17" s="96"/>
      <c r="K17" s="96"/>
      <c r="L17" s="88"/>
      <c r="M17" s="128"/>
    </row>
    <row r="18" spans="1:13" s="6" customFormat="1" ht="36.75" customHeight="1">
      <c r="A18" s="9"/>
      <c r="B18" s="11" t="s">
        <v>4</v>
      </c>
      <c r="C18" s="13" t="s">
        <v>41</v>
      </c>
      <c r="D18" s="93"/>
      <c r="E18" s="95"/>
      <c r="F18" s="95"/>
      <c r="G18" s="95"/>
      <c r="H18" s="95"/>
      <c r="I18" s="95"/>
      <c r="J18" s="95"/>
      <c r="K18" s="95"/>
      <c r="L18" s="87">
        <f>SUM(D18:K19)</f>
        <v>0</v>
      </c>
      <c r="M18" s="127">
        <f>SUM(E18:L19)</f>
        <v>0</v>
      </c>
    </row>
    <row r="19" spans="1:13" s="6" customFormat="1" ht="18" customHeight="1">
      <c r="A19" s="9"/>
      <c r="B19" s="10"/>
      <c r="C19" s="12" t="s">
        <v>12</v>
      </c>
      <c r="D19" s="94"/>
      <c r="E19" s="96"/>
      <c r="F19" s="96"/>
      <c r="G19" s="96"/>
      <c r="H19" s="96"/>
      <c r="I19" s="96"/>
      <c r="J19" s="96"/>
      <c r="K19" s="96"/>
      <c r="L19" s="88"/>
      <c r="M19" s="128"/>
    </row>
    <row r="20" spans="1:13" s="6" customFormat="1" ht="18" customHeight="1">
      <c r="A20" s="9"/>
      <c r="B20" s="110" t="s">
        <v>5</v>
      </c>
      <c r="C20" s="122" t="s">
        <v>6</v>
      </c>
      <c r="D20" s="93"/>
      <c r="E20" s="95"/>
      <c r="F20" s="95"/>
      <c r="G20" s="95"/>
      <c r="H20" s="95"/>
      <c r="I20" s="95"/>
      <c r="J20" s="95"/>
      <c r="K20" s="95"/>
      <c r="L20" s="87">
        <f>SUM(D20:K21)</f>
        <v>0</v>
      </c>
      <c r="M20" s="127">
        <f>SUM(E20:L21)</f>
        <v>0</v>
      </c>
    </row>
    <row r="21" spans="1:13" s="6" customFormat="1" ht="18" customHeight="1">
      <c r="A21" s="9"/>
      <c r="B21" s="111"/>
      <c r="C21" s="123"/>
      <c r="D21" s="94"/>
      <c r="E21" s="96"/>
      <c r="F21" s="96"/>
      <c r="G21" s="96"/>
      <c r="H21" s="96"/>
      <c r="I21" s="96"/>
      <c r="J21" s="96"/>
      <c r="K21" s="96"/>
      <c r="L21" s="88"/>
      <c r="M21" s="128"/>
    </row>
    <row r="22" spans="1:256" s="6" customFormat="1" ht="39" customHeight="1">
      <c r="A22" s="8"/>
      <c r="B22" s="7" t="s">
        <v>23</v>
      </c>
      <c r="C22" s="16" t="s">
        <v>21</v>
      </c>
      <c r="D22" s="22">
        <v>1503101</v>
      </c>
      <c r="E22" s="20"/>
      <c r="F22" s="20"/>
      <c r="G22" s="20"/>
      <c r="H22" s="20"/>
      <c r="I22" s="20"/>
      <c r="J22" s="20"/>
      <c r="K22" s="20"/>
      <c r="L22" s="20">
        <f>SUM(D22:K22)</f>
        <v>1503101</v>
      </c>
      <c r="M22" s="72"/>
      <c r="IV22" s="70">
        <f>SUM(L22)</f>
        <v>1503101</v>
      </c>
    </row>
    <row r="23" spans="1:256" s="6" customFormat="1" ht="39" customHeight="1">
      <c r="A23" s="8"/>
      <c r="B23" s="7" t="s">
        <v>44</v>
      </c>
      <c r="C23" s="16" t="s">
        <v>46</v>
      </c>
      <c r="D23" s="22">
        <v>12278</v>
      </c>
      <c r="E23" s="20"/>
      <c r="F23" s="20"/>
      <c r="G23" s="20"/>
      <c r="H23" s="20"/>
      <c r="I23" s="20"/>
      <c r="J23" s="20"/>
      <c r="K23" s="20"/>
      <c r="L23" s="20">
        <f>SUM(D23:K23)</f>
        <v>12278</v>
      </c>
      <c r="M23" s="72">
        <f>SUM(E23:L23)</f>
        <v>12278</v>
      </c>
      <c r="IV23" s="70"/>
    </row>
    <row r="24" spans="1:13" s="6" customFormat="1" ht="18" customHeight="1" thickBot="1">
      <c r="A24" s="9"/>
      <c r="B24" s="44"/>
      <c r="C24" s="43"/>
      <c r="D24" s="23"/>
      <c r="E24" s="23"/>
      <c r="F24" s="23"/>
      <c r="G24" s="23"/>
      <c r="H24" s="23"/>
      <c r="I24" s="23"/>
      <c r="J24" s="23"/>
      <c r="K24" s="23"/>
      <c r="L24" s="46"/>
      <c r="M24" s="67"/>
    </row>
    <row r="25" spans="1:13" s="6" customFormat="1" ht="36.75" customHeight="1">
      <c r="A25" s="114" t="s">
        <v>7</v>
      </c>
      <c r="B25" s="120" t="s">
        <v>43</v>
      </c>
      <c r="C25" s="121"/>
      <c r="D25" s="116">
        <f>SUM(D14:D23)</f>
        <v>5130357</v>
      </c>
      <c r="E25" s="112">
        <f aca="true" t="shared" si="1" ref="E25:M25">SUM(E14:E23)</f>
        <v>698055</v>
      </c>
      <c r="F25" s="112">
        <f t="shared" si="1"/>
        <v>298321</v>
      </c>
      <c r="G25" s="112">
        <f t="shared" si="1"/>
        <v>326265</v>
      </c>
      <c r="H25" s="112">
        <f t="shared" si="1"/>
        <v>9384</v>
      </c>
      <c r="I25" s="112">
        <f t="shared" si="1"/>
        <v>307692</v>
      </c>
      <c r="J25" s="112">
        <f t="shared" si="1"/>
        <v>39732</v>
      </c>
      <c r="K25" s="112">
        <f t="shared" si="1"/>
        <v>38157</v>
      </c>
      <c r="L25" s="112">
        <f t="shared" si="1"/>
        <v>6847963</v>
      </c>
      <c r="M25" s="129">
        <f t="shared" si="1"/>
        <v>5344862</v>
      </c>
    </row>
    <row r="26" spans="1:13" s="6" customFormat="1" ht="18" customHeight="1" thickBot="1">
      <c r="A26" s="115"/>
      <c r="B26" s="32"/>
      <c r="C26" s="15" t="s">
        <v>45</v>
      </c>
      <c r="D26" s="117"/>
      <c r="E26" s="113"/>
      <c r="F26" s="113"/>
      <c r="G26" s="113"/>
      <c r="H26" s="113"/>
      <c r="I26" s="113"/>
      <c r="J26" s="113"/>
      <c r="K26" s="113"/>
      <c r="L26" s="113"/>
      <c r="M26" s="130"/>
    </row>
    <row r="27" spans="1:13" s="6" customFormat="1" ht="18" customHeight="1" thickBot="1">
      <c r="A27" s="9"/>
      <c r="B27" s="48"/>
      <c r="C27" s="49"/>
      <c r="D27" s="22"/>
      <c r="E27" s="22"/>
      <c r="F27" s="22"/>
      <c r="G27" s="22"/>
      <c r="H27" s="22"/>
      <c r="I27" s="22"/>
      <c r="J27" s="22"/>
      <c r="K27" s="22"/>
      <c r="L27" s="52"/>
      <c r="M27" s="62"/>
    </row>
    <row r="28" spans="1:13" s="6" customFormat="1" ht="36.75" customHeight="1">
      <c r="A28" s="114" t="s">
        <v>22</v>
      </c>
      <c r="B28" s="118" t="s">
        <v>36</v>
      </c>
      <c r="C28" s="119"/>
      <c r="D28" s="37">
        <f>SUM(D11-D25)</f>
        <v>-707846</v>
      </c>
      <c r="E28" s="37">
        <f aca="true" t="shared" si="2" ref="E28:M28">SUM(E11-E25)</f>
        <v>0</v>
      </c>
      <c r="F28" s="37">
        <f t="shared" si="2"/>
        <v>-2874</v>
      </c>
      <c r="G28" s="37">
        <f t="shared" si="2"/>
        <v>0</v>
      </c>
      <c r="H28" s="37">
        <f t="shared" si="2"/>
        <v>0</v>
      </c>
      <c r="I28" s="37">
        <f t="shared" si="2"/>
        <v>0</v>
      </c>
      <c r="J28" s="37">
        <f t="shared" si="2"/>
        <v>0</v>
      </c>
      <c r="K28" s="37">
        <f t="shared" si="2"/>
        <v>0</v>
      </c>
      <c r="L28" s="41">
        <f t="shared" si="2"/>
        <v>-710720</v>
      </c>
      <c r="M28" s="68">
        <f t="shared" si="2"/>
        <v>-710720</v>
      </c>
    </row>
    <row r="29" spans="1:14" s="6" customFormat="1" ht="19.5" customHeight="1">
      <c r="A29" s="126"/>
      <c r="B29" s="11"/>
      <c r="C29" s="38" t="s">
        <v>24</v>
      </c>
      <c r="D29" s="47"/>
      <c r="E29" s="47"/>
      <c r="F29" s="47"/>
      <c r="G29" s="47"/>
      <c r="H29" s="47"/>
      <c r="I29" s="47"/>
      <c r="J29" s="47"/>
      <c r="K29" s="47"/>
      <c r="L29" s="47"/>
      <c r="M29" s="89"/>
      <c r="N29" s="86"/>
    </row>
    <row r="30" spans="1:13" s="6" customFormat="1" ht="25.5" customHeight="1">
      <c r="A30" s="126"/>
      <c r="B30" s="11"/>
      <c r="C30" s="38" t="s">
        <v>25</v>
      </c>
      <c r="D30" s="47">
        <v>-9334</v>
      </c>
      <c r="E30" s="47"/>
      <c r="F30" s="47">
        <v>-2874</v>
      </c>
      <c r="G30" s="47"/>
      <c r="H30" s="47"/>
      <c r="I30" s="47"/>
      <c r="J30" s="47"/>
      <c r="K30" s="47"/>
      <c r="L30" s="20">
        <f>SUM(D30:K30)</f>
        <v>-12208</v>
      </c>
      <c r="M30" s="66">
        <f>SUM(D30:K30)</f>
        <v>-12208</v>
      </c>
    </row>
    <row r="31" spans="1:13" s="6" customFormat="1" ht="30" customHeight="1" thickBot="1">
      <c r="A31" s="115"/>
      <c r="B31" s="32"/>
      <c r="C31" s="50" t="s">
        <v>26</v>
      </c>
      <c r="D31" s="51">
        <v>-698512</v>
      </c>
      <c r="E31" s="51"/>
      <c r="F31" s="51"/>
      <c r="G31" s="51"/>
      <c r="H31" s="51"/>
      <c r="I31" s="51"/>
      <c r="J31" s="51"/>
      <c r="K31" s="51"/>
      <c r="L31" s="55">
        <f>SUM(D31:K31)</f>
        <v>-698512</v>
      </c>
      <c r="M31" s="69">
        <f>SUM(E31:L31)</f>
        <v>-698512</v>
      </c>
    </row>
    <row r="32" spans="1:13" s="28" customFormat="1" ht="16.5" customHeight="1" thickBot="1">
      <c r="A32" s="31"/>
      <c r="B32" s="124"/>
      <c r="C32" s="125"/>
      <c r="D32" s="45"/>
      <c r="E32" s="45"/>
      <c r="F32" s="45"/>
      <c r="G32" s="45"/>
      <c r="H32" s="45"/>
      <c r="I32" s="45"/>
      <c r="J32" s="45"/>
      <c r="K32" s="45"/>
      <c r="L32" s="46"/>
      <c r="M32" s="67"/>
    </row>
    <row r="33" spans="1:13" s="6" customFormat="1" ht="51.75" customHeight="1">
      <c r="A33" s="114" t="s">
        <v>27</v>
      </c>
      <c r="B33" s="118" t="s">
        <v>28</v>
      </c>
      <c r="C33" s="119"/>
      <c r="D33" s="37">
        <f>SUM(D34,D35)</f>
        <v>707846</v>
      </c>
      <c r="E33" s="37">
        <f aca="true" t="shared" si="3" ref="E33:M33">SUM(E34,E35)</f>
        <v>0</v>
      </c>
      <c r="F33" s="37">
        <f t="shared" si="3"/>
        <v>2874</v>
      </c>
      <c r="G33" s="37">
        <f t="shared" si="3"/>
        <v>0</v>
      </c>
      <c r="H33" s="37">
        <f t="shared" si="3"/>
        <v>0</v>
      </c>
      <c r="I33" s="58">
        <f t="shared" si="3"/>
        <v>0</v>
      </c>
      <c r="J33" s="58">
        <f t="shared" si="3"/>
        <v>0</v>
      </c>
      <c r="K33" s="58">
        <f t="shared" si="3"/>
        <v>0</v>
      </c>
      <c r="L33" s="59">
        <f t="shared" si="3"/>
        <v>710720</v>
      </c>
      <c r="M33" s="90">
        <f t="shared" si="3"/>
        <v>710720</v>
      </c>
    </row>
    <row r="34" spans="1:13" s="6" customFormat="1" ht="25.5" customHeight="1">
      <c r="A34" s="126"/>
      <c r="B34" s="97" t="s">
        <v>29</v>
      </c>
      <c r="C34" s="98"/>
      <c r="D34" s="39">
        <v>9334</v>
      </c>
      <c r="E34" s="39">
        <v>0</v>
      </c>
      <c r="F34" s="39">
        <v>2874</v>
      </c>
      <c r="G34" s="39"/>
      <c r="H34" s="39"/>
      <c r="I34" s="71"/>
      <c r="J34" s="71"/>
      <c r="K34" s="71"/>
      <c r="L34" s="20">
        <f>SUM(D34:K34)</f>
        <v>12208</v>
      </c>
      <c r="M34" s="66">
        <f>SUM(D34:K34)</f>
        <v>12208</v>
      </c>
    </row>
    <row r="35" spans="1:13" s="6" customFormat="1" ht="30" customHeight="1" thickBot="1">
      <c r="A35" s="115"/>
      <c r="B35" s="99" t="s">
        <v>30</v>
      </c>
      <c r="C35" s="100"/>
      <c r="D35" s="40">
        <v>698512</v>
      </c>
      <c r="E35" s="40">
        <v>0</v>
      </c>
      <c r="F35" s="40">
        <v>0</v>
      </c>
      <c r="G35" s="40"/>
      <c r="H35" s="40"/>
      <c r="I35" s="40"/>
      <c r="J35" s="40"/>
      <c r="K35" s="40"/>
      <c r="L35" s="55">
        <f>SUM(D35:K35)</f>
        <v>698512</v>
      </c>
      <c r="M35" s="69">
        <f>SUM(E35:L35)</f>
        <v>698512</v>
      </c>
    </row>
    <row r="36" spans="1:13" s="6" customFormat="1" ht="34.5" customHeight="1">
      <c r="A36" s="101"/>
      <c r="B36" s="103"/>
      <c r="C36" s="103"/>
      <c r="D36" s="73"/>
      <c r="E36" s="73"/>
      <c r="F36" s="73"/>
      <c r="G36" s="73"/>
      <c r="H36" s="73"/>
      <c r="I36" s="73"/>
      <c r="J36" s="73"/>
      <c r="K36" s="73"/>
      <c r="L36" s="73"/>
      <c r="M36" s="74"/>
    </row>
    <row r="37" spans="1:13" s="6" customFormat="1" ht="25.5" customHeight="1">
      <c r="A37" s="102"/>
      <c r="B37" s="75"/>
      <c r="C37" s="76"/>
      <c r="D37" s="77"/>
      <c r="E37" s="77"/>
      <c r="F37" s="77"/>
      <c r="G37" s="77"/>
      <c r="H37" s="77"/>
      <c r="I37" s="77"/>
      <c r="J37" s="77"/>
      <c r="K37" s="77"/>
      <c r="L37" s="78"/>
      <c r="M37" s="79"/>
    </row>
    <row r="38" spans="1:13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80"/>
      <c r="M38" s="81"/>
    </row>
    <row r="39" spans="1:13" s="6" customFormat="1" ht="36.75" customHeight="1">
      <c r="A39" s="102"/>
      <c r="B39" s="82"/>
      <c r="C39" s="76"/>
      <c r="D39" s="83"/>
      <c r="E39" s="83"/>
      <c r="F39" s="83"/>
      <c r="G39" s="83"/>
      <c r="H39" s="83"/>
      <c r="I39" s="83"/>
      <c r="J39" s="83"/>
      <c r="K39" s="83"/>
      <c r="L39" s="83"/>
      <c r="M39" s="84"/>
    </row>
    <row r="40" spans="1:13" s="6" customFormat="1" ht="19.5" customHeight="1">
      <c r="A40" s="102"/>
      <c r="B40" s="85"/>
      <c r="C40" s="75"/>
      <c r="D40" s="86"/>
      <c r="E40" s="86"/>
      <c r="F40" s="86"/>
      <c r="G40" s="86"/>
      <c r="H40" s="86"/>
      <c r="I40" s="86"/>
      <c r="J40" s="86"/>
      <c r="K40" s="86"/>
      <c r="L40" s="78"/>
      <c r="M40" s="79"/>
    </row>
    <row r="41" spans="1:13" s="6" customFormat="1" ht="25.5" customHeight="1">
      <c r="A41" s="102"/>
      <c r="B41" s="85"/>
      <c r="C41" s="75"/>
      <c r="D41" s="86"/>
      <c r="E41" s="86"/>
      <c r="F41" s="86"/>
      <c r="G41" s="86"/>
      <c r="H41" s="86"/>
      <c r="I41" s="86"/>
      <c r="J41" s="86"/>
      <c r="K41" s="86"/>
      <c r="L41" s="78"/>
      <c r="M41" s="79"/>
    </row>
    <row r="42" spans="1:13" s="6" customFormat="1" ht="30" customHeight="1">
      <c r="A42" s="102"/>
      <c r="B42" s="85"/>
      <c r="C42" s="75"/>
      <c r="D42" s="86"/>
      <c r="E42" s="86"/>
      <c r="F42" s="86"/>
      <c r="G42" s="86"/>
      <c r="H42" s="86"/>
      <c r="I42" s="86"/>
      <c r="J42" s="86"/>
      <c r="K42" s="86"/>
      <c r="L42" s="78"/>
      <c r="M42" s="79"/>
    </row>
  </sheetData>
  <mergeCells count="82">
    <mergeCell ref="M20:M21"/>
    <mergeCell ref="M25:M26"/>
    <mergeCell ref="M8:M9"/>
    <mergeCell ref="M14:M15"/>
    <mergeCell ref="M16:M17"/>
    <mergeCell ref="M18:M19"/>
    <mergeCell ref="B13:C13"/>
    <mergeCell ref="B25:C25"/>
    <mergeCell ref="B14:B15"/>
    <mergeCell ref="A39:A42"/>
    <mergeCell ref="C20:C21"/>
    <mergeCell ref="B20:B21"/>
    <mergeCell ref="B32:C32"/>
    <mergeCell ref="A28:A31"/>
    <mergeCell ref="A33:A35"/>
    <mergeCell ref="B28:C28"/>
    <mergeCell ref="B33:C33"/>
    <mergeCell ref="J18:J19"/>
    <mergeCell ref="K18:K19"/>
    <mergeCell ref="F20:F21"/>
    <mergeCell ref="G20:G21"/>
    <mergeCell ref="H20:H21"/>
    <mergeCell ref="I20:I21"/>
    <mergeCell ref="J20:J21"/>
    <mergeCell ref="K25:K26"/>
    <mergeCell ref="I25:I26"/>
    <mergeCell ref="K16:K17"/>
    <mergeCell ref="L25:L26"/>
    <mergeCell ref="F14:F15"/>
    <mergeCell ref="G14:G15"/>
    <mergeCell ref="H14:H15"/>
    <mergeCell ref="I14:I15"/>
    <mergeCell ref="G25:G26"/>
    <mergeCell ref="H25:H26"/>
    <mergeCell ref="K20:K21"/>
    <mergeCell ref="H18:H19"/>
    <mergeCell ref="A25:A26"/>
    <mergeCell ref="D25:D26"/>
    <mergeCell ref="E25:E26"/>
    <mergeCell ref="F25:F26"/>
    <mergeCell ref="J25:J26"/>
    <mergeCell ref="D20:D21"/>
    <mergeCell ref="E20:E21"/>
    <mergeCell ref="L20:L21"/>
    <mergeCell ref="D18:D19"/>
    <mergeCell ref="E18:E19"/>
    <mergeCell ref="L18:L19"/>
    <mergeCell ref="F18:F19"/>
    <mergeCell ref="G18:G19"/>
    <mergeCell ref="I18:I19"/>
    <mergeCell ref="B16:B17"/>
    <mergeCell ref="D16:D17"/>
    <mergeCell ref="E16:E17"/>
    <mergeCell ref="F16:F17"/>
    <mergeCell ref="I16:I17"/>
    <mergeCell ref="D14:D15"/>
    <mergeCell ref="E14:E15"/>
    <mergeCell ref="L14:L15"/>
    <mergeCell ref="J14:J15"/>
    <mergeCell ref="K14:K15"/>
    <mergeCell ref="L16:L17"/>
    <mergeCell ref="G16:G17"/>
    <mergeCell ref="J16:J17"/>
    <mergeCell ref="H16:H17"/>
    <mergeCell ref="L8:L9"/>
    <mergeCell ref="B8:C8"/>
    <mergeCell ref="A3:M3"/>
    <mergeCell ref="K8:K9"/>
    <mergeCell ref="F8:F9"/>
    <mergeCell ref="G8:G9"/>
    <mergeCell ref="H8:H9"/>
    <mergeCell ref="J8:J9"/>
    <mergeCell ref="A4:M4"/>
    <mergeCell ref="A6:C6"/>
    <mergeCell ref="B34:C34"/>
    <mergeCell ref="B35:C35"/>
    <mergeCell ref="A36:A37"/>
    <mergeCell ref="B36:C36"/>
    <mergeCell ref="A8:A9"/>
    <mergeCell ref="D8:D9"/>
    <mergeCell ref="E8:E9"/>
    <mergeCell ref="I8:I9"/>
  </mergeCells>
  <printOptions/>
  <pageMargins left="0.51" right="0.37" top="0.33" bottom="0.57" header="0.26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Jeney Tibor</dc:creator>
  <cp:keywords/>
  <dc:description/>
  <cp:lastModifiedBy>PMH</cp:lastModifiedBy>
  <cp:lastPrinted>2013-02-17T14:26:17Z</cp:lastPrinted>
  <dcterms:created xsi:type="dcterms:W3CDTF">2005-02-10T14:05:00Z</dcterms:created>
  <dcterms:modified xsi:type="dcterms:W3CDTF">2013-10-02T11:27:19Z</dcterms:modified>
  <cp:category/>
  <cp:version/>
  <cp:contentType/>
  <cp:contentStatus/>
</cp:coreProperties>
</file>