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23250" windowHeight="12210" activeTab="5"/>
  </bookViews>
  <sheets>
    <sheet name="22" sheetId="4" r:id="rId1"/>
    <sheet name="23" sheetId="5" r:id="rId2"/>
    <sheet name="24" sheetId="6" r:id="rId3"/>
    <sheet name="25" sheetId="7" r:id="rId4"/>
    <sheet name="27" sheetId="9" r:id="rId5"/>
    <sheet name="26" sheetId="8" r:id="rId6"/>
  </sheets>
  <calcPr calcId="125725"/>
</workbook>
</file>

<file path=xl/calcChain.xml><?xml version="1.0" encoding="utf-8"?>
<calcChain xmlns="http://schemas.openxmlformats.org/spreadsheetml/2006/main">
  <c r="A8" i="9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8" i="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8" i="5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8" i="4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7"/>
</calcChain>
</file>

<file path=xl/sharedStrings.xml><?xml version="1.0" encoding="utf-8"?>
<sst xmlns="http://schemas.openxmlformats.org/spreadsheetml/2006/main" count="243" uniqueCount="213">
  <si>
    <t>#</t>
  </si>
  <si>
    <t>Megnevezés</t>
  </si>
  <si>
    <t>Konszolidálás előtti összeg</t>
  </si>
  <si>
    <t>Konszolidálás</t>
  </si>
  <si>
    <t>Konszolidált összeg</t>
  </si>
  <si>
    <t>Törvény szerinti illetmények, munkabérek (K1101)</t>
  </si>
  <si>
    <t>Céljuttatás, projektprémium (K1103)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</si>
  <si>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</si>
  <si>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</si>
  <si>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</si>
  <si>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</si>
  <si>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</si>
  <si>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</si>
  <si>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</si>
  <si>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</si>
  <si>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</si>
  <si>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</si>
  <si>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</si>
  <si>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</si>
  <si>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                                                                          (K2)</t>
  </si>
  <si>
    <t>ebből: szociális hozzájárulási adó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</si>
  <si>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</si>
  <si>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</si>
  <si>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</si>
  <si>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</si>
  <si>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</si>
  <si>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</si>
  <si>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</si>
  <si>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</si>
  <si>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</si>
  <si>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</si>
  <si>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</si>
  <si>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</si>
  <si>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Karbantartási, kisjavítási szolgáltatások (K334)</t>
  </si>
  <si>
    <t>Közvetített szolgáltatások  (&gt;=41) (K335)</t>
  </si>
  <si>
    <t>ebből: államháztartáson belül (K335)</t>
  </si>
  <si>
    <t>Szakmai tevékenységet segítő szolgáltatások  (K336)</t>
  </si>
  <si>
    <t>Egyéb szolgáltatások (&gt;=44) (K337)</t>
  </si>
  <si>
    <t>ebből: biztosítási díjak (K337)</t>
  </si>
  <si>
    <t>Szolgáltatási kiadások (=35+36+37+39+40+42+43) (K33)</t>
  </si>
  <si>
    <t>Kiküldetések kiadásai (K341)</t>
  </si>
  <si>
    <t>Reklám- és propagandakiadások (K342)</t>
  </si>
  <si>
    <t>Kiküldetések, reklám- és propagandakiadások (=46+47) (K34)</t>
  </si>
  <si>
    <t>Működési célú előzetesen felszámított általános forgalmi adó (K351)</t>
  </si>
  <si>
    <t>Fizetendő általános forgalmi adó  (K352)</t>
  </si>
  <si>
    <t>Egyéb dologi kiadások (K355)</t>
  </si>
  <si>
    <t>Dologi kiadások (=31+34+45+48+59) (K3)</t>
  </si>
  <si>
    <t>Egyéb nem intézményi ellátások (&gt;=100+…+118)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</si>
  <si>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</si>
  <si>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</si>
  <si>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</si>
  <si>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önkormányzat által saját hatáskörben (nem szociális és gyermekvédelmi előírások alapján) adott más ellátás (K48)</t>
  </si>
  <si>
    <t>A helyi önkormányzatok előző évi elszámolásából származó kiadások (K5021)</t>
  </si>
  <si>
    <t>Egyéb elvonások, befizetések (K5023)</t>
  </si>
  <si>
    <t>Egyéb működési célú támogatások államháztartáson belülre (=150+…+159) (K506)</t>
  </si>
  <si>
    <t>ebből: központi költségvetési szervek (K506)</t>
  </si>
  <si>
    <t>ebből: helyi önkormányzatok és költségvetési szerveik (K506)</t>
  </si>
  <si>
    <t>ebből: társulások és költségvetési szerveik (K506)</t>
  </si>
  <si>
    <t>Működési célú visszatérítendő támogatások, kölcsönök nyújtása államháztartáson kívülre (=163+…+173) (K508)</t>
  </si>
  <si>
    <t>ebből: háztartások (K508)</t>
  </si>
  <si>
    <t>Egyéb működési célú támogatások államháztartáson kívülre (=178+…+187) (K512)</t>
  </si>
  <si>
    <t>ebből: egyházi jogi személyek (K512)</t>
  </si>
  <si>
    <t>ebből: egyéb civil szervezetek (K512)</t>
  </si>
  <si>
    <t>ebből: háztartások (K512)</t>
  </si>
  <si>
    <t>Ingatlanok beszerzése, létesítése (&gt;=192)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</si>
  <si>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</si>
  <si>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</si>
  <si>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</si>
  <si>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</si>
  <si>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Egyéb tárgyi eszközök felújítása  (K73)</t>
  </si>
  <si>
    <t>Felújítási célú előzetesen felszámított általános forgalmi adó (K74)</t>
  </si>
  <si>
    <t>Felújítások (=199+...+202) (K7)</t>
  </si>
  <si>
    <t>Egyéb felhalmozási célú támogatások államháztartáson kívülre (=255+…+264) (K89)</t>
  </si>
  <si>
    <t>ebből: egyéb vállalkozások (K89)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</si>
  <si>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</si>
  <si>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</si>
  <si>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</si>
  <si>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</si>
  <si>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</si>
  <si>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</si>
  <si>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</si>
  <si>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</si>
  <si>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</si>
  <si>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</si>
  <si>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</si>
  <si>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</si>
  <si>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Működési célú támogatások államháztartáson belülről (=07+...+10+21+32) (B1)</t>
  </si>
  <si>
    <t>Felhalmozási célú önkormányzati támogatások (B21)</t>
  </si>
  <si>
    <t>Egyéb felhalmozási célú támogatások bevételei államháztartáson belülről (=69+…+78) (B25)</t>
  </si>
  <si>
    <t>ebből: fejezeti kezelésű előirányzatok EU-s programokra és azok hazai társfinanszírozása (B25)</t>
  </si>
  <si>
    <t>ebből: egyéb fejezeti kezelésű előirányzatok (B25)</t>
  </si>
  <si>
    <t>Vagyoni tipusú adók (=109+…+114) (B34)</t>
  </si>
  <si>
    <t>ebből: magánszemélyek kommunális adója (B34)</t>
  </si>
  <si>
    <t>Értékesítési és forgalmi adók (=116+…+136) (B351)</t>
  </si>
  <si>
    <t>ebből: állandó jelleggel végzett iparűzési tevékenység után fizetett helyi iparűzési adó (B351)</t>
  </si>
  <si>
    <t>Gépjárműadók (=143+…+146) (B354)</t>
  </si>
  <si>
    <t>ebből: belföldi gépjárművek adójának a helyi önkormányzatot megillető része (B354)</t>
  </si>
  <si>
    <t>Termékek és szolgáltatások adói (=115+137+141+142+147)  (B35)</t>
  </si>
  <si>
    <t>Egyéb közhatalmi bevételek (&gt;=166+…+183) (B36)</t>
  </si>
  <si>
    <t>ebből: egyéb bírság (B36)</t>
  </si>
  <si>
    <t>Készletértékesítés ellenértéke (B401)</t>
  </si>
  <si>
    <t>Szolgáltatások ellenértéke (&gt;=187+188) (B402)</t>
  </si>
  <si>
    <t>ebből: tárgyi eszközök bérbeadásából származó bevétel (B402)</t>
  </si>
  <si>
    <t>Közvetített szolgáltatások ellenértéke  (&gt;=190) (B403)</t>
  </si>
  <si>
    <t>ebből: államháztartáson belül (B403)</t>
  </si>
  <si>
    <t>Tulajdonosi bevételek (&gt;=192+…+197) (B404)</t>
  </si>
  <si>
    <t>ebből: önkormányzati vagyon üzemeltetéséből, koncesszióból származó bevétel (B404)</t>
  </si>
  <si>
    <t>Ellátási díjak (B405)</t>
  </si>
  <si>
    <t>Kiszámlázott általános forgalmi adó (B406)</t>
  </si>
  <si>
    <t>Általános forgalmi adó visszatérítése (B407)</t>
  </si>
  <si>
    <t>Egyéb kapott (járó) kamatok és kamatjellegű bevételek (&gt;=205+206) (B4082)</t>
  </si>
  <si>
    <t>Kamatbevételek és más nyereségjellegű bevételek (=201+204) (B408)</t>
  </si>
  <si>
    <t>Egyéb működési bevételek (&gt;=218+219) (B411)</t>
  </si>
  <si>
    <t>Ingatlanok értékesítése (&gt;=224) (B52)</t>
  </si>
  <si>
    <t>Működési célú visszatérítendő támogatások, kölcsönök visszatérülése államháztartáson kívülről (=234+…+242) (B64)</t>
  </si>
  <si>
    <t>ebből: háztartások (B64)</t>
  </si>
  <si>
    <t>ebből: pénzügyi vállalkozások (B64)</t>
  </si>
  <si>
    <t>Felhalmozási célú visszatérítendő támogatások, kölcsönök visszatérülése államháztartáson kívülről (=260+…+268) (B74)</t>
  </si>
  <si>
    <t>ebből: önkormányzati többségi tulajdonú nem pénzügyi vállalkozások (B74)</t>
  </si>
  <si>
    <t>Egyéb felhalmozási célú átvett pénzeszközök (=270+…+280) (B75)</t>
  </si>
  <si>
    <t>ebből: háztartások (B75)</t>
  </si>
  <si>
    <t>ebből: egyéb vállalkozások (B75)</t>
  </si>
  <si>
    <t>Hosszú lejáratú hitelek, kölcsönök törlesztése pénzügyi vállalkozásnak (&gt;=02) (K9111)</t>
  </si>
  <si>
    <t>Likviditási célú hitelek, kölcsönök törlesztése pénzügyi vállalkozásnak (K9112)</t>
  </si>
  <si>
    <t>Hitel-, kölcsöntörlesztés államháztartáson kívülre (=01+03+04) (K911)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</si>
  <si>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</si>
  <si>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</si>
  <si>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</si>
  <si>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Hosszú lejáratú hitelek, kölcsönök felvétele pénzügyi vállalkozástól (B8111)</t>
  </si>
  <si>
    <t>Likviditási célú hitelek, kölcsönök felvétele pénzügyi vállalkozástól (B8112)</t>
  </si>
  <si>
    <t>Hitel-, kölcsönfelvétel pénzügyi vállalkozástól (=01+02+03) (B811)</t>
  </si>
  <si>
    <t>Előző év költségvetési maradványának igénybevétele (B8131)</t>
  </si>
  <si>
    <t>Maradvány igénybevétele (=12+13) (B813)</t>
  </si>
  <si>
    <t>Államháztartáson belüli megelőlegezések (B814)</t>
  </si>
  <si>
    <t>Központi, irányító szervi támogatás (B816)</t>
  </si>
  <si>
    <t>A/I Immateriális javak (=A/I/1+A/I/2+A/I/3)</t>
  </si>
  <si>
    <t>A/II Tárgyi eszközök  (=A/II/1+...+A/II/5)</t>
  </si>
  <si>
    <t>A/III Befektetett pénzügyi eszközök (=A/III/1+A/III/2+A/III/3)</t>
  </si>
  <si>
    <t>A/IV Koncesszióba, vagyonkezelésbe adott eszközök (=A/IV/1+A/IV/2)</t>
  </si>
  <si>
    <t>A) NEMZETI VAGYONBA TARTOZÓ BEFEKTETETT ESZKÖZÖK (=A/I+A/II+A/III+A/IV)</t>
  </si>
  <si>
    <t>C/II Pénztárak, csekkek, betétkönyvek (=C/II/1+C/II/2+C/II/3)</t>
  </si>
  <si>
    <t>C/III-IV. Forintszámlák és Devizaszámlák (=C/III/1+C/III/2+CIV/1+C/IV/2)</t>
  </si>
  <si>
    <t>C) PÉNZESZKÖZÖK (=C/I+…+C/IV)</t>
  </si>
  <si>
    <t>D/I Költségvetési évben esedékes követelések (=D/I/1+…+D/I/8)</t>
  </si>
  <si>
    <t>D/II Költségvetési évet követően esedékes követelések (=D/II/1+…+D/II/8)</t>
  </si>
  <si>
    <t>D/III Követelés jellegű sajátos elszámolások (=D/III/1+…+D/III/9)</t>
  </si>
  <si>
    <t>D) KÖVETELÉSEK  (=D/I+D/II+D/III)</t>
  </si>
  <si>
    <t>E) EGYÉB SAJÁTOS ELSZÁMOLÁSOK (=E/I+…+E/II)</t>
  </si>
  <si>
    <t>ESZKÖZÖK ÖSSZESEN (=A+B+C+D+E+F)</t>
  </si>
  <si>
    <t>G/I-III Nemzeti vagyon és egyéb eszközök induláskori értéke és változásai</t>
  </si>
  <si>
    <t>G/IV Felhalmozott eredmény</t>
  </si>
  <si>
    <t>G/VI Mérleg szerinti eredmény</t>
  </si>
  <si>
    <t>G/ SAJÁT TŐKE  (= G/I+…+G/VI)</t>
  </si>
  <si>
    <t>H/I Költségvetési évben esedékes kötelezettségek (=H/I/1+…+H/I/9)</t>
  </si>
  <si>
    <t>H/II Költségvetési évet követően esedékes kötelezettségek (=H/II/1+…+H/II/9)</t>
  </si>
  <si>
    <t>H/III Kötelezettség jellegű sajátos elszámolások (=H/III/1+…+H/III/10)</t>
  </si>
  <si>
    <t>H) KÖTELEZETTSÉGEK (=H/I+H/II+H/III)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</si>
  <si>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</si>
  <si>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</si>
  <si>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</si>
  <si>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</si>
  <si>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</si>
  <si>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</si>
  <si>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</si>
  <si>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</si>
  <si>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</si>
  <si>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</si>
  <si>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</si>
  <si>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</si>
  <si>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</si>
  <si>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</si>
  <si>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</si>
  <si>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</si>
  <si>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</si>
  <si>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</si>
  <si>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</si>
  <si>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</si>
  <si>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</si>
  <si>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</si>
  <si>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</si>
  <si>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</si>
  <si>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</si>
  <si>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MÉRLEG SZERINTI EREDMÉNY (=±A±B)</t>
  </si>
  <si>
    <t>22. melléklet</t>
  </si>
  <si>
    <t xml:space="preserve">Önkormányzati (irányító szervi) konszolidált beszámoló </t>
  </si>
  <si>
    <t>Költségvetési kiadások</t>
  </si>
  <si>
    <t>Különféle befizetések és egyéb dologi kiadások (K35)</t>
  </si>
  <si>
    <t>Ellátottak pénzbeli juttatásai  (K4)</t>
  </si>
  <si>
    <t>Elvonások és befizetések (K502)</t>
  </si>
  <si>
    <t>Egyéb működési célú kiadások (K5)</t>
  </si>
  <si>
    <t>Beruházások  (K6)</t>
  </si>
  <si>
    <t>Egyéb felhalmozási célú kiadások  (K8)</t>
  </si>
  <si>
    <t>Költségvetési kiadások  (K1-K8)</t>
  </si>
  <si>
    <t>23. melléklet</t>
  </si>
  <si>
    <t>Költségvetési bevételek</t>
  </si>
  <si>
    <t>Felhalmozási célú támogatások államháztartáson belülről(B2)</t>
  </si>
  <si>
    <t>Közhatalmi bevételek (B3)</t>
  </si>
  <si>
    <t>Működési bevételek  (B4)</t>
  </si>
  <si>
    <t>Felhalmozási bevételek   (B5)</t>
  </si>
  <si>
    <t>Működési célú átvett pénzeszközök  (B6)</t>
  </si>
  <si>
    <t>Felhalmozási célú átvett pénzeszközök  (B7)</t>
  </si>
  <si>
    <t>Költségvetési bevételek (B1-B7)</t>
  </si>
  <si>
    <t>Finanszírozási kiadások (K9)</t>
  </si>
  <si>
    <t>24. melléklet</t>
  </si>
  <si>
    <t>Finanszírozási kiadások</t>
  </si>
  <si>
    <t>25. melléklet</t>
  </si>
  <si>
    <t>Finanszírozási bevételek</t>
  </si>
  <si>
    <t>Finanszírozási bevételek (B8)</t>
  </si>
  <si>
    <t>Belföldi finanszírozás bevételei ) (B81)</t>
  </si>
  <si>
    <t>26. melléklet</t>
  </si>
  <si>
    <t>Konszolidált mérleg</t>
  </si>
  <si>
    <t>27. melléklet</t>
  </si>
  <si>
    <t>Konszolidált eredménykimutatás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</si>
</sst>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vertical="top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0" fontId="2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right" vertic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1"/>
  <sheetViews>
    <sheetView view="pageLayout" zoomScaleNormal="100" workbookViewId="0">
      <selection activeCell="C35" sqref="C35:C38"/>
    </sheetView>
  </sheetViews>
  <sheetFormatPr defaultRowHeight="12.75"/>
  <cols>
    <col min="1" max="1" width="3.85546875" customWidth="1"/>
    <col min="2" max="2" width="41" customWidth="1"/>
    <col min="3" max="3" width="14.28515625" customWidth="1"/>
    <col min="4" max="4" width="16.140625" customWidth="1"/>
    <col min="5" max="5" width="14.28515625" customWidth="1"/>
  </cols>
  <sheetData>
    <row r="1" spans="1:5">
      <c r="E1" s="1" t="s">
        <v>183</v>
      </c>
    </row>
    <row r="2" spans="1:5" ht="15.75">
      <c r="A2" s="2" t="s">
        <v>184</v>
      </c>
      <c r="B2" s="3"/>
      <c r="C2" s="3"/>
      <c r="D2" s="3"/>
      <c r="E2" s="3"/>
    </row>
    <row r="3" spans="1:5" ht="15.75">
      <c r="A3" s="4"/>
      <c r="B3" s="2" t="s">
        <v>185</v>
      </c>
      <c r="C3" s="3"/>
      <c r="D3" s="3"/>
      <c r="E3" s="3"/>
    </row>
    <row r="4" spans="1:5" ht="15.75">
      <c r="A4" s="5"/>
      <c r="B4" s="6"/>
      <c r="C4" s="6"/>
      <c r="D4" s="6"/>
      <c r="E4" s="6"/>
    </row>
    <row r="5" spans="1:5" ht="37.5" customHeight="1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5">
      <c r="A6" s="8">
        <v>1</v>
      </c>
      <c r="B6" s="10" t="s">
        <v>5</v>
      </c>
      <c r="C6" s="11">
        <v>104963867</v>
      </c>
      <c r="D6" s="11">
        <v>0</v>
      </c>
      <c r="E6" s="11">
        <v>104963867</v>
      </c>
    </row>
    <row r="7" spans="1:5">
      <c r="A7" s="8">
        <f>A6+1</f>
        <v>2</v>
      </c>
      <c r="B7" s="10" t="s">
        <v>6</v>
      </c>
      <c r="C7" s="11">
        <v>10426356</v>
      </c>
      <c r="D7" s="11">
        <v>0</v>
      </c>
      <c r="E7" s="11">
        <v>10426356</v>
      </c>
    </row>
    <row r="8" spans="1:5">
      <c r="A8" s="8">
        <f t="shared" ref="A8:A71" si="0">A7+1</f>
        <v>3</v>
      </c>
      <c r="B8" s="10" t="s">
        <v>7</v>
      </c>
      <c r="C8" s="11">
        <v>1080000</v>
      </c>
      <c r="D8" s="11">
        <v>0</v>
      </c>
      <c r="E8" s="11">
        <v>1080000</v>
      </c>
    </row>
    <row r="9" spans="1:5">
      <c r="A9" s="8">
        <f t="shared" si="0"/>
        <v>4</v>
      </c>
      <c r="B9" s="10" t="s">
        <v>8</v>
      </c>
      <c r="C9" s="11">
        <v>2704870</v>
      </c>
      <c r="D9" s="11">
        <v>0</v>
      </c>
      <c r="E9" s="11">
        <v>2704870</v>
      </c>
    </row>
    <row r="10" spans="1:5">
      <c r="A10" s="8">
        <f t="shared" si="0"/>
        <v>5</v>
      </c>
      <c r="B10" s="10" t="s">
        <v>9</v>
      </c>
      <c r="C10" s="11">
        <v>404882</v>
      </c>
      <c r="D10" s="11">
        <v>0</v>
      </c>
      <c r="E10" s="11">
        <v>404882</v>
      </c>
    </row>
    <row r="11" spans="1:5">
      <c r="A11" s="8">
        <f t="shared" si="0"/>
        <v>6</v>
      </c>
      <c r="B11" s="10" t="s">
        <v>10</v>
      </c>
      <c r="C11" s="11">
        <v>586442</v>
      </c>
      <c r="D11" s="11">
        <v>0</v>
      </c>
      <c r="E11" s="11">
        <v>586442</v>
      </c>
    </row>
    <row r="12" spans="1:5">
      <c r="A12" s="8">
        <f t="shared" si="0"/>
        <v>7</v>
      </c>
      <c r="B12" s="10" t="s">
        <v>11</v>
      </c>
      <c r="C12" s="11">
        <v>75200</v>
      </c>
      <c r="D12" s="11">
        <v>0</v>
      </c>
      <c r="E12" s="11">
        <v>75200</v>
      </c>
    </row>
    <row r="13" spans="1:5" ht="25.5">
      <c r="A13" s="8">
        <f t="shared" si="0"/>
        <v>8</v>
      </c>
      <c r="B13" s="10" t="s">
        <v>12</v>
      </c>
      <c r="C13" s="11">
        <v>2433027</v>
      </c>
      <c r="D13" s="11">
        <v>0</v>
      </c>
      <c r="E13" s="11">
        <v>2433027</v>
      </c>
    </row>
    <row r="14" spans="1:5" ht="25.5">
      <c r="A14" s="8">
        <f t="shared" si="0"/>
        <v>9</v>
      </c>
      <c r="B14" s="10" t="s">
        <v>13</v>
      </c>
      <c r="C14" s="11">
        <v>122674644</v>
      </c>
      <c r="D14" s="11">
        <v>0</v>
      </c>
      <c r="E14" s="11">
        <v>122674644</v>
      </c>
    </row>
    <row r="15" spans="1:5">
      <c r="A15" s="8">
        <f t="shared" si="0"/>
        <v>10</v>
      </c>
      <c r="B15" s="10" t="s">
        <v>14</v>
      </c>
      <c r="C15" s="11">
        <v>13011035</v>
      </c>
      <c r="D15" s="11">
        <v>0</v>
      </c>
      <c r="E15" s="11">
        <v>13011035</v>
      </c>
    </row>
    <row r="16" spans="1:5" ht="38.25">
      <c r="A16" s="8">
        <f t="shared" si="0"/>
        <v>11</v>
      </c>
      <c r="B16" s="10" t="s">
        <v>15</v>
      </c>
      <c r="C16" s="11">
        <v>5214156</v>
      </c>
      <c r="D16" s="11">
        <v>0</v>
      </c>
      <c r="E16" s="11">
        <v>5214156</v>
      </c>
    </row>
    <row r="17" spans="1:5">
      <c r="A17" s="8">
        <f t="shared" si="0"/>
        <v>12</v>
      </c>
      <c r="B17" s="10" t="s">
        <v>16</v>
      </c>
      <c r="C17" s="11">
        <v>1661885</v>
      </c>
      <c r="D17" s="11">
        <v>0</v>
      </c>
      <c r="E17" s="11">
        <v>1661885</v>
      </c>
    </row>
    <row r="18" spans="1:5">
      <c r="A18" s="8">
        <f t="shared" si="0"/>
        <v>13</v>
      </c>
      <c r="B18" s="10" t="s">
        <v>17</v>
      </c>
      <c r="C18" s="11">
        <v>19887076</v>
      </c>
      <c r="D18" s="11">
        <v>0</v>
      </c>
      <c r="E18" s="11">
        <v>19887076</v>
      </c>
    </row>
    <row r="19" spans="1:5">
      <c r="A19" s="8">
        <f t="shared" si="0"/>
        <v>14</v>
      </c>
      <c r="B19" s="12" t="s">
        <v>18</v>
      </c>
      <c r="C19" s="13">
        <v>142561720</v>
      </c>
      <c r="D19" s="13">
        <v>0</v>
      </c>
      <c r="E19" s="13">
        <v>142561720</v>
      </c>
    </row>
    <row r="20" spans="1:5" ht="38.25">
      <c r="A20" s="8">
        <f t="shared" si="0"/>
        <v>15</v>
      </c>
      <c r="B20" s="12" t="s">
        <v>19</v>
      </c>
      <c r="C20" s="13">
        <v>26002715</v>
      </c>
      <c r="D20" s="13">
        <v>0</v>
      </c>
      <c r="E20" s="13">
        <v>26002715</v>
      </c>
    </row>
    <row r="21" spans="1:5">
      <c r="A21" s="8">
        <f t="shared" si="0"/>
        <v>16</v>
      </c>
      <c r="B21" s="10" t="s">
        <v>20</v>
      </c>
      <c r="C21" s="11">
        <v>25229729</v>
      </c>
      <c r="D21" s="11">
        <v>0</v>
      </c>
      <c r="E21" s="11">
        <v>25229729</v>
      </c>
    </row>
    <row r="22" spans="1:5">
      <c r="A22" s="8">
        <f t="shared" si="0"/>
        <v>17</v>
      </c>
      <c r="B22" s="10" t="s">
        <v>21</v>
      </c>
      <c r="C22" s="11">
        <v>3110</v>
      </c>
      <c r="D22" s="11">
        <v>0</v>
      </c>
      <c r="E22" s="11">
        <v>3110</v>
      </c>
    </row>
    <row r="23" spans="1:5">
      <c r="A23" s="8">
        <f t="shared" si="0"/>
        <v>18</v>
      </c>
      <c r="B23" s="10" t="s">
        <v>22</v>
      </c>
      <c r="C23" s="11">
        <v>305597</v>
      </c>
      <c r="D23" s="11">
        <v>0</v>
      </c>
      <c r="E23" s="11">
        <v>305597</v>
      </c>
    </row>
    <row r="24" spans="1:5" ht="38.25">
      <c r="A24" s="8">
        <f t="shared" si="0"/>
        <v>19</v>
      </c>
      <c r="B24" s="10" t="s">
        <v>23</v>
      </c>
      <c r="C24" s="11">
        <v>66473</v>
      </c>
      <c r="D24" s="11">
        <v>0</v>
      </c>
      <c r="E24" s="11">
        <v>66473</v>
      </c>
    </row>
    <row r="25" spans="1:5" ht="25.5">
      <c r="A25" s="8">
        <f t="shared" si="0"/>
        <v>20</v>
      </c>
      <c r="B25" s="10" t="s">
        <v>24</v>
      </c>
      <c r="C25" s="11">
        <v>397806</v>
      </c>
      <c r="D25" s="11">
        <v>0</v>
      </c>
      <c r="E25" s="11">
        <v>397806</v>
      </c>
    </row>
    <row r="26" spans="1:5">
      <c r="A26" s="8">
        <f t="shared" si="0"/>
        <v>21</v>
      </c>
      <c r="B26" s="10" t="s">
        <v>25</v>
      </c>
      <c r="C26" s="11">
        <v>1486613</v>
      </c>
      <c r="D26" s="11">
        <v>0</v>
      </c>
      <c r="E26" s="11">
        <v>1486613</v>
      </c>
    </row>
    <row r="27" spans="1:5">
      <c r="A27" s="8">
        <f t="shared" si="0"/>
        <v>22</v>
      </c>
      <c r="B27" s="10" t="s">
        <v>26</v>
      </c>
      <c r="C27" s="11">
        <v>9415927</v>
      </c>
      <c r="D27" s="11">
        <v>0</v>
      </c>
      <c r="E27" s="11">
        <v>9415927</v>
      </c>
    </row>
    <row r="28" spans="1:5">
      <c r="A28" s="8">
        <f t="shared" si="0"/>
        <v>23</v>
      </c>
      <c r="B28" s="10" t="s">
        <v>27</v>
      </c>
      <c r="C28" s="11">
        <v>10902540</v>
      </c>
      <c r="D28" s="11">
        <v>0</v>
      </c>
      <c r="E28" s="11">
        <v>10902540</v>
      </c>
    </row>
    <row r="29" spans="1:5">
      <c r="A29" s="8">
        <f t="shared" si="0"/>
        <v>24</v>
      </c>
      <c r="B29" s="10" t="s">
        <v>28</v>
      </c>
      <c r="C29" s="11">
        <v>1815189</v>
      </c>
      <c r="D29" s="11">
        <v>0</v>
      </c>
      <c r="E29" s="11">
        <v>1815189</v>
      </c>
    </row>
    <row r="30" spans="1:5">
      <c r="A30" s="8">
        <f t="shared" si="0"/>
        <v>25</v>
      </c>
      <c r="B30" s="10" t="s">
        <v>29</v>
      </c>
      <c r="C30" s="11">
        <v>1960040</v>
      </c>
      <c r="D30" s="11">
        <v>0</v>
      </c>
      <c r="E30" s="11">
        <v>1960040</v>
      </c>
    </row>
    <row r="31" spans="1:5">
      <c r="A31" s="8">
        <f t="shared" si="0"/>
        <v>26</v>
      </c>
      <c r="B31" s="10" t="s">
        <v>30</v>
      </c>
      <c r="C31" s="11">
        <v>3775229</v>
      </c>
      <c r="D31" s="11">
        <v>0</v>
      </c>
      <c r="E31" s="11">
        <v>3775229</v>
      </c>
    </row>
    <row r="32" spans="1:5">
      <c r="A32" s="8">
        <f t="shared" si="0"/>
        <v>27</v>
      </c>
      <c r="B32" s="10" t="s">
        <v>31</v>
      </c>
      <c r="C32" s="11">
        <v>7189482</v>
      </c>
      <c r="D32" s="11">
        <v>0</v>
      </c>
      <c r="E32" s="11">
        <v>7189482</v>
      </c>
    </row>
    <row r="33" spans="1:5">
      <c r="A33" s="8">
        <f t="shared" si="0"/>
        <v>28</v>
      </c>
      <c r="B33" s="10" t="s">
        <v>32</v>
      </c>
      <c r="C33" s="11">
        <v>26211096</v>
      </c>
      <c r="D33" s="11">
        <v>0</v>
      </c>
      <c r="E33" s="11">
        <v>26211096</v>
      </c>
    </row>
    <row r="34" spans="1:5">
      <c r="A34" s="8">
        <f t="shared" si="0"/>
        <v>29</v>
      </c>
      <c r="B34" s="10" t="s">
        <v>33</v>
      </c>
      <c r="C34" s="11">
        <v>9814176</v>
      </c>
      <c r="D34" s="11">
        <v>0</v>
      </c>
      <c r="E34" s="11">
        <v>9814176</v>
      </c>
    </row>
    <row r="35" spans="1:5">
      <c r="A35" s="8">
        <f t="shared" si="0"/>
        <v>30</v>
      </c>
      <c r="B35" s="10" t="s">
        <v>34</v>
      </c>
      <c r="C35" s="11">
        <v>1805677</v>
      </c>
      <c r="D35" s="11">
        <v>0</v>
      </c>
      <c r="E35" s="11">
        <v>1805677</v>
      </c>
    </row>
    <row r="36" spans="1:5">
      <c r="A36" s="8">
        <f t="shared" si="0"/>
        <v>31</v>
      </c>
      <c r="B36" s="10" t="s">
        <v>35</v>
      </c>
      <c r="C36" s="11">
        <v>164535</v>
      </c>
      <c r="D36" s="11">
        <v>0</v>
      </c>
      <c r="E36" s="11">
        <v>164535</v>
      </c>
    </row>
    <row r="37" spans="1:5" ht="25.5">
      <c r="A37" s="8">
        <f t="shared" si="0"/>
        <v>32</v>
      </c>
      <c r="B37" s="10" t="s">
        <v>36</v>
      </c>
      <c r="C37" s="11">
        <v>10955502</v>
      </c>
      <c r="D37" s="11">
        <v>0</v>
      </c>
      <c r="E37" s="11">
        <v>10955502</v>
      </c>
    </row>
    <row r="38" spans="1:5">
      <c r="A38" s="8">
        <f t="shared" si="0"/>
        <v>33</v>
      </c>
      <c r="B38" s="10" t="s">
        <v>37</v>
      </c>
      <c r="C38" s="11">
        <v>35008687</v>
      </c>
      <c r="D38" s="11">
        <v>0</v>
      </c>
      <c r="E38" s="11">
        <v>35008687</v>
      </c>
    </row>
    <row r="39" spans="1:5">
      <c r="A39" s="8">
        <f t="shared" si="0"/>
        <v>34</v>
      </c>
      <c r="B39" s="10" t="s">
        <v>38</v>
      </c>
      <c r="C39" s="11">
        <v>1105174</v>
      </c>
      <c r="D39" s="11">
        <v>0</v>
      </c>
      <c r="E39" s="11">
        <v>1105174</v>
      </c>
    </row>
    <row r="40" spans="1:5" ht="25.5">
      <c r="A40" s="8">
        <f t="shared" si="0"/>
        <v>35</v>
      </c>
      <c r="B40" s="10" t="s">
        <v>39</v>
      </c>
      <c r="C40" s="11">
        <v>90984620</v>
      </c>
      <c r="D40" s="11">
        <v>0</v>
      </c>
      <c r="E40" s="11">
        <v>90984620</v>
      </c>
    </row>
    <row r="41" spans="1:5">
      <c r="A41" s="8">
        <f t="shared" si="0"/>
        <v>36</v>
      </c>
      <c r="B41" s="10" t="s">
        <v>40</v>
      </c>
      <c r="C41" s="11">
        <v>31258</v>
      </c>
      <c r="D41" s="11">
        <v>0</v>
      </c>
      <c r="E41" s="11">
        <v>31258</v>
      </c>
    </row>
    <row r="42" spans="1:5">
      <c r="A42" s="8">
        <f t="shared" si="0"/>
        <v>37</v>
      </c>
      <c r="B42" s="10" t="s">
        <v>41</v>
      </c>
      <c r="C42" s="11">
        <v>689585</v>
      </c>
      <c r="D42" s="11">
        <v>0</v>
      </c>
      <c r="E42" s="11">
        <v>689585</v>
      </c>
    </row>
    <row r="43" spans="1:5" ht="25.5">
      <c r="A43" s="8">
        <f t="shared" si="0"/>
        <v>38</v>
      </c>
      <c r="B43" s="10" t="s">
        <v>42</v>
      </c>
      <c r="C43" s="11">
        <v>720843</v>
      </c>
      <c r="D43" s="11">
        <v>0</v>
      </c>
      <c r="E43" s="11">
        <v>720843</v>
      </c>
    </row>
    <row r="44" spans="1:5" ht="25.5">
      <c r="A44" s="8">
        <f t="shared" si="0"/>
        <v>39</v>
      </c>
      <c r="B44" s="10" t="s">
        <v>43</v>
      </c>
      <c r="C44" s="11">
        <v>24167150</v>
      </c>
      <c r="D44" s="11">
        <v>0</v>
      </c>
      <c r="E44" s="11">
        <v>24167150</v>
      </c>
    </row>
    <row r="45" spans="1:5">
      <c r="A45" s="8">
        <f t="shared" si="0"/>
        <v>40</v>
      </c>
      <c r="B45" s="10" t="s">
        <v>44</v>
      </c>
      <c r="C45" s="11">
        <v>22819000</v>
      </c>
      <c r="D45" s="11">
        <v>0</v>
      </c>
      <c r="E45" s="11">
        <v>22819000</v>
      </c>
    </row>
    <row r="46" spans="1:5">
      <c r="A46" s="8">
        <f t="shared" si="0"/>
        <v>41</v>
      </c>
      <c r="B46" s="10" t="s">
        <v>45</v>
      </c>
      <c r="C46" s="11">
        <v>7784822</v>
      </c>
      <c r="D46" s="11">
        <v>0</v>
      </c>
      <c r="E46" s="11">
        <v>7784822</v>
      </c>
    </row>
    <row r="47" spans="1:5" ht="25.5">
      <c r="A47" s="8">
        <f t="shared" si="0"/>
        <v>42</v>
      </c>
      <c r="B47" s="10" t="s">
        <v>186</v>
      </c>
      <c r="C47" s="11">
        <v>54770972</v>
      </c>
      <c r="D47" s="11">
        <v>0</v>
      </c>
      <c r="E47" s="11">
        <v>54770972</v>
      </c>
    </row>
    <row r="48" spans="1:5">
      <c r="A48" s="8">
        <f t="shared" si="0"/>
        <v>43</v>
      </c>
      <c r="B48" s="12" t="s">
        <v>46</v>
      </c>
      <c r="C48" s="13">
        <v>161154204</v>
      </c>
      <c r="D48" s="13">
        <v>0</v>
      </c>
      <c r="E48" s="13">
        <v>161154204</v>
      </c>
    </row>
    <row r="49" spans="1:5" ht="25.5">
      <c r="A49" s="8">
        <f t="shared" si="0"/>
        <v>44</v>
      </c>
      <c r="B49" s="10" t="s">
        <v>47</v>
      </c>
      <c r="C49" s="11">
        <v>4853620</v>
      </c>
      <c r="D49" s="11">
        <v>0</v>
      </c>
      <c r="E49" s="11">
        <v>4853620</v>
      </c>
    </row>
    <row r="50" spans="1:5" ht="25.5">
      <c r="A50" s="8">
        <f t="shared" si="0"/>
        <v>45</v>
      </c>
      <c r="B50" s="10" t="s">
        <v>48</v>
      </c>
      <c r="C50" s="11">
        <v>1839324</v>
      </c>
      <c r="D50" s="11">
        <v>0</v>
      </c>
      <c r="E50" s="11">
        <v>1839324</v>
      </c>
    </row>
    <row r="51" spans="1:5">
      <c r="A51" s="8">
        <f t="shared" si="0"/>
        <v>46</v>
      </c>
      <c r="B51" s="10" t="s">
        <v>49</v>
      </c>
      <c r="C51" s="11">
        <v>70086</v>
      </c>
      <c r="D51" s="11">
        <v>0</v>
      </c>
      <c r="E51" s="11">
        <v>70086</v>
      </c>
    </row>
    <row r="52" spans="1:5">
      <c r="A52" s="8">
        <f t="shared" si="0"/>
        <v>47</v>
      </c>
      <c r="B52" s="10" t="s">
        <v>50</v>
      </c>
      <c r="C52" s="11">
        <v>2640065</v>
      </c>
      <c r="D52" s="11">
        <v>0</v>
      </c>
      <c r="E52" s="11">
        <v>2640065</v>
      </c>
    </row>
    <row r="53" spans="1:5" ht="38.25">
      <c r="A53" s="8">
        <f t="shared" si="0"/>
        <v>48</v>
      </c>
      <c r="B53" s="10" t="s">
        <v>51</v>
      </c>
      <c r="C53" s="11">
        <v>279145</v>
      </c>
      <c r="D53" s="11">
        <v>0</v>
      </c>
      <c r="E53" s="11">
        <v>279145</v>
      </c>
    </row>
    <row r="54" spans="1:5">
      <c r="A54" s="8">
        <f t="shared" si="0"/>
        <v>49</v>
      </c>
      <c r="B54" s="12" t="s">
        <v>187</v>
      </c>
      <c r="C54" s="13">
        <v>4853620</v>
      </c>
      <c r="D54" s="13">
        <v>0</v>
      </c>
      <c r="E54" s="13">
        <v>4853620</v>
      </c>
    </row>
    <row r="55" spans="1:5" ht="25.5">
      <c r="A55" s="8">
        <f t="shared" si="0"/>
        <v>50</v>
      </c>
      <c r="B55" s="10" t="s">
        <v>52</v>
      </c>
      <c r="C55" s="11">
        <v>4027651</v>
      </c>
      <c r="D55" s="11">
        <v>0</v>
      </c>
      <c r="E55" s="11">
        <v>4027651</v>
      </c>
    </row>
    <row r="56" spans="1:5">
      <c r="A56" s="8">
        <f t="shared" si="0"/>
        <v>51</v>
      </c>
      <c r="B56" s="10" t="s">
        <v>53</v>
      </c>
      <c r="C56" s="11">
        <v>18537</v>
      </c>
      <c r="D56" s="11">
        <v>0</v>
      </c>
      <c r="E56" s="11">
        <v>18537</v>
      </c>
    </row>
    <row r="57" spans="1:5">
      <c r="A57" s="8">
        <f t="shared" si="0"/>
        <v>52</v>
      </c>
      <c r="B57" s="10" t="s">
        <v>188</v>
      </c>
      <c r="C57" s="11">
        <v>4046188</v>
      </c>
      <c r="D57" s="11">
        <v>0</v>
      </c>
      <c r="E57" s="11">
        <v>4046188</v>
      </c>
    </row>
    <row r="58" spans="1:5" ht="25.5">
      <c r="A58" s="8">
        <f t="shared" si="0"/>
        <v>53</v>
      </c>
      <c r="B58" s="10" t="s">
        <v>54</v>
      </c>
      <c r="C58" s="11">
        <v>63121039</v>
      </c>
      <c r="D58" s="11">
        <v>0</v>
      </c>
      <c r="E58" s="11">
        <v>63121039</v>
      </c>
    </row>
    <row r="59" spans="1:5">
      <c r="A59" s="8">
        <f t="shared" si="0"/>
        <v>54</v>
      </c>
      <c r="B59" s="10" t="s">
        <v>55</v>
      </c>
      <c r="C59" s="11">
        <v>207500</v>
      </c>
      <c r="D59" s="11">
        <v>0</v>
      </c>
      <c r="E59" s="11">
        <v>207500</v>
      </c>
    </row>
    <row r="60" spans="1:5" ht="25.5">
      <c r="A60" s="8">
        <f t="shared" si="0"/>
        <v>55</v>
      </c>
      <c r="B60" s="10" t="s">
        <v>56</v>
      </c>
      <c r="C60" s="11">
        <v>1408001</v>
      </c>
      <c r="D60" s="11">
        <v>0</v>
      </c>
      <c r="E60" s="11">
        <v>1408001</v>
      </c>
    </row>
    <row r="61" spans="1:5">
      <c r="A61" s="8">
        <f t="shared" si="0"/>
        <v>56</v>
      </c>
      <c r="B61" s="10" t="s">
        <v>57</v>
      </c>
      <c r="C61" s="11">
        <v>61505538</v>
      </c>
      <c r="D61" s="11">
        <v>0</v>
      </c>
      <c r="E61" s="11">
        <v>61505538</v>
      </c>
    </row>
    <row r="62" spans="1:5" ht="38.25">
      <c r="A62" s="8">
        <f t="shared" si="0"/>
        <v>57</v>
      </c>
      <c r="B62" s="10" t="s">
        <v>58</v>
      </c>
      <c r="C62" s="11">
        <v>990586</v>
      </c>
      <c r="D62" s="11">
        <v>0</v>
      </c>
      <c r="E62" s="11">
        <v>990586</v>
      </c>
    </row>
    <row r="63" spans="1:5">
      <c r="A63" s="8">
        <f t="shared" si="0"/>
        <v>58</v>
      </c>
      <c r="B63" s="10" t="s">
        <v>59</v>
      </c>
      <c r="C63" s="11">
        <v>990586</v>
      </c>
      <c r="D63" s="11">
        <v>0</v>
      </c>
      <c r="E63" s="11">
        <v>990586</v>
      </c>
    </row>
    <row r="64" spans="1:5" ht="25.5">
      <c r="A64" s="8">
        <f t="shared" si="0"/>
        <v>59</v>
      </c>
      <c r="B64" s="10" t="s">
        <v>60</v>
      </c>
      <c r="C64" s="11">
        <v>9295892</v>
      </c>
      <c r="D64" s="11">
        <v>0</v>
      </c>
      <c r="E64" s="11">
        <v>9295892</v>
      </c>
    </row>
    <row r="65" spans="1:5">
      <c r="A65" s="8">
        <f t="shared" si="0"/>
        <v>60</v>
      </c>
      <c r="B65" s="10" t="s">
        <v>61</v>
      </c>
      <c r="C65" s="11">
        <v>700000</v>
      </c>
      <c r="D65" s="11">
        <v>0</v>
      </c>
      <c r="E65" s="11">
        <v>700000</v>
      </c>
    </row>
    <row r="66" spans="1:5">
      <c r="A66" s="8">
        <f t="shared" si="0"/>
        <v>61</v>
      </c>
      <c r="B66" s="10" t="s">
        <v>62</v>
      </c>
      <c r="C66" s="11">
        <v>7351444</v>
      </c>
      <c r="D66" s="11">
        <v>0</v>
      </c>
      <c r="E66" s="11">
        <v>7351444</v>
      </c>
    </row>
    <row r="67" spans="1:5">
      <c r="A67" s="8">
        <f t="shared" si="0"/>
        <v>62</v>
      </c>
      <c r="B67" s="10" t="s">
        <v>63</v>
      </c>
      <c r="C67" s="11">
        <v>1244448</v>
      </c>
      <c r="D67" s="11">
        <v>0</v>
      </c>
      <c r="E67" s="11">
        <v>1244448</v>
      </c>
    </row>
    <row r="68" spans="1:5">
      <c r="A68" s="8">
        <f t="shared" si="0"/>
        <v>63</v>
      </c>
      <c r="B68" s="12" t="s">
        <v>189</v>
      </c>
      <c r="C68" s="13">
        <v>77453705</v>
      </c>
      <c r="D68" s="13">
        <v>0</v>
      </c>
      <c r="E68" s="13">
        <v>77453705</v>
      </c>
    </row>
    <row r="69" spans="1:5">
      <c r="A69" s="8">
        <f t="shared" si="0"/>
        <v>64</v>
      </c>
      <c r="B69" s="10" t="s">
        <v>64</v>
      </c>
      <c r="C69" s="11">
        <v>228379492</v>
      </c>
      <c r="D69" s="11">
        <v>0</v>
      </c>
      <c r="E69" s="11">
        <v>228379492</v>
      </c>
    </row>
    <row r="70" spans="1:5">
      <c r="A70" s="8">
        <f t="shared" si="0"/>
        <v>65</v>
      </c>
      <c r="B70" s="10" t="s">
        <v>65</v>
      </c>
      <c r="C70" s="11">
        <v>325960</v>
      </c>
      <c r="D70" s="11">
        <v>0</v>
      </c>
      <c r="E70" s="11">
        <v>325960</v>
      </c>
    </row>
    <row r="71" spans="1:5">
      <c r="A71" s="8">
        <f t="shared" si="0"/>
        <v>66</v>
      </c>
      <c r="B71" s="10" t="s">
        <v>66</v>
      </c>
      <c r="C71" s="11">
        <v>7248054</v>
      </c>
      <c r="D71" s="11">
        <v>0</v>
      </c>
      <c r="E71" s="11">
        <v>7248054</v>
      </c>
    </row>
    <row r="72" spans="1:5" ht="25.5">
      <c r="A72" s="8">
        <f t="shared" ref="A72:A81" si="1">A71+1</f>
        <v>67</v>
      </c>
      <c r="B72" s="10" t="s">
        <v>67</v>
      </c>
      <c r="C72" s="11">
        <v>4457026</v>
      </c>
      <c r="D72" s="11">
        <v>0</v>
      </c>
      <c r="E72" s="11">
        <v>4457026</v>
      </c>
    </row>
    <row r="73" spans="1:5">
      <c r="A73" s="8">
        <f t="shared" si="1"/>
        <v>68</v>
      </c>
      <c r="B73" s="12" t="s">
        <v>190</v>
      </c>
      <c r="C73" s="13">
        <v>240410532</v>
      </c>
      <c r="D73" s="13">
        <v>0</v>
      </c>
      <c r="E73" s="13">
        <v>240410532</v>
      </c>
    </row>
    <row r="74" spans="1:5">
      <c r="A74" s="8">
        <f t="shared" si="1"/>
        <v>69</v>
      </c>
      <c r="B74" s="10" t="s">
        <v>68</v>
      </c>
      <c r="C74" s="11">
        <v>58820573</v>
      </c>
      <c r="D74" s="11">
        <v>0</v>
      </c>
      <c r="E74" s="11">
        <v>58820573</v>
      </c>
    </row>
    <row r="75" spans="1:5">
      <c r="A75" s="8">
        <f t="shared" si="1"/>
        <v>70</v>
      </c>
      <c r="B75" s="10" t="s">
        <v>69</v>
      </c>
      <c r="C75" s="11">
        <v>12507808</v>
      </c>
      <c r="D75" s="11">
        <v>0</v>
      </c>
      <c r="E75" s="11">
        <v>12507808</v>
      </c>
    </row>
    <row r="76" spans="1:5" ht="25.5">
      <c r="A76" s="8">
        <f t="shared" si="1"/>
        <v>71</v>
      </c>
      <c r="B76" s="10" t="s">
        <v>70</v>
      </c>
      <c r="C76" s="11">
        <v>8298392</v>
      </c>
      <c r="D76" s="11">
        <v>0</v>
      </c>
      <c r="E76" s="11">
        <v>8298392</v>
      </c>
    </row>
    <row r="77" spans="1:5">
      <c r="A77" s="8">
        <f t="shared" si="1"/>
        <v>72</v>
      </c>
      <c r="B77" s="12" t="s">
        <v>71</v>
      </c>
      <c r="C77" s="13">
        <v>79626773</v>
      </c>
      <c r="D77" s="13">
        <v>0</v>
      </c>
      <c r="E77" s="13">
        <v>79626773</v>
      </c>
    </row>
    <row r="78" spans="1:5" ht="25.5">
      <c r="A78" s="8">
        <f t="shared" si="1"/>
        <v>73</v>
      </c>
      <c r="B78" s="10" t="s">
        <v>72</v>
      </c>
      <c r="C78" s="11">
        <v>8771200</v>
      </c>
      <c r="D78" s="11">
        <v>0</v>
      </c>
      <c r="E78" s="11">
        <v>8771200</v>
      </c>
    </row>
    <row r="79" spans="1:5">
      <c r="A79" s="8">
        <f t="shared" si="1"/>
        <v>74</v>
      </c>
      <c r="B79" s="10" t="s">
        <v>73</v>
      </c>
      <c r="C79" s="11">
        <v>8771200</v>
      </c>
      <c r="D79" s="11">
        <v>0</v>
      </c>
      <c r="E79" s="11">
        <v>8771200</v>
      </c>
    </row>
    <row r="80" spans="1:5">
      <c r="A80" s="8">
        <f t="shared" si="1"/>
        <v>75</v>
      </c>
      <c r="B80" s="12" t="s">
        <v>191</v>
      </c>
      <c r="C80" s="13">
        <v>8771200</v>
      </c>
      <c r="D80" s="13">
        <v>0</v>
      </c>
      <c r="E80" s="13">
        <v>8771200</v>
      </c>
    </row>
    <row r="81" spans="1:5" ht="21.75" customHeight="1">
      <c r="A81" s="14">
        <f t="shared" si="1"/>
        <v>76</v>
      </c>
      <c r="B81" s="15" t="s">
        <v>192</v>
      </c>
      <c r="C81" s="16">
        <v>740834469</v>
      </c>
      <c r="D81" s="16">
        <v>0</v>
      </c>
      <c r="E81" s="16">
        <v>740834469</v>
      </c>
    </row>
  </sheetData>
  <pageMargins left="0.75" right="0.75" top="1" bottom="1" header="0.5" footer="0.5"/>
  <pageSetup orientation="portrait" r:id="rId1"/>
  <headerFooter alignWithMargins="0">
    <oddHeader>&amp;C&amp;"Times New Roman,Félkövér"Kaposmérő Községi Önkormányzat 2019. évin zárszámadása&amp;RÉrték típus: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61"/>
  <sheetViews>
    <sheetView view="pageLayout" zoomScaleNormal="100" workbookViewId="0">
      <selection activeCell="B69" sqref="B69"/>
    </sheetView>
  </sheetViews>
  <sheetFormatPr defaultRowHeight="12.75"/>
  <cols>
    <col min="1" max="1" width="4.5703125" customWidth="1"/>
    <col min="2" max="2" width="41" customWidth="1"/>
    <col min="3" max="3" width="14.42578125" customWidth="1"/>
    <col min="4" max="4" width="14.7109375" customWidth="1"/>
    <col min="5" max="5" width="15.42578125" customWidth="1"/>
  </cols>
  <sheetData>
    <row r="1" spans="1:5">
      <c r="E1" s="1" t="s">
        <v>193</v>
      </c>
    </row>
    <row r="3" spans="1:5" ht="15.75">
      <c r="B3" s="2" t="s">
        <v>184</v>
      </c>
      <c r="C3" s="3"/>
      <c r="D3" s="3"/>
      <c r="E3" s="3"/>
    </row>
    <row r="4" spans="1:5" ht="15.75">
      <c r="B4" s="17" t="s">
        <v>194</v>
      </c>
      <c r="C4" s="17"/>
      <c r="D4" s="3"/>
      <c r="E4" s="3"/>
    </row>
    <row r="5" spans="1:5" ht="15.75">
      <c r="B5" s="17"/>
      <c r="C5" s="17"/>
      <c r="D5" s="3"/>
      <c r="E5" s="3"/>
    </row>
    <row r="6" spans="1:5" ht="34.5" customHeight="1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</row>
    <row r="7" spans="1:5" ht="25.5">
      <c r="A7" s="8">
        <v>1</v>
      </c>
      <c r="B7" s="10" t="s">
        <v>74</v>
      </c>
      <c r="C7" s="11">
        <v>79125713</v>
      </c>
      <c r="D7" s="11">
        <v>0</v>
      </c>
      <c r="E7" s="11">
        <v>79125713</v>
      </c>
    </row>
    <row r="8" spans="1:5" ht="25.5">
      <c r="A8" s="8">
        <f>A7+1</f>
        <v>2</v>
      </c>
      <c r="B8" s="10" t="s">
        <v>75</v>
      </c>
      <c r="C8" s="11">
        <v>60009900</v>
      </c>
      <c r="D8" s="11">
        <v>0</v>
      </c>
      <c r="E8" s="11">
        <v>60009900</v>
      </c>
    </row>
    <row r="9" spans="1:5" ht="38.25">
      <c r="A9" s="8">
        <f t="shared" ref="A9:A61" si="0">A8+1</f>
        <v>3</v>
      </c>
      <c r="B9" s="10" t="s">
        <v>76</v>
      </c>
      <c r="C9" s="11">
        <v>109023994</v>
      </c>
      <c r="D9" s="11">
        <v>0</v>
      </c>
      <c r="E9" s="11">
        <v>109023994</v>
      </c>
    </row>
    <row r="10" spans="1:5" ht="25.5">
      <c r="A10" s="8">
        <f t="shared" si="0"/>
        <v>4</v>
      </c>
      <c r="B10" s="10" t="s">
        <v>77</v>
      </c>
      <c r="C10" s="11">
        <v>3360180</v>
      </c>
      <c r="D10" s="11">
        <v>0</v>
      </c>
      <c r="E10" s="11">
        <v>3360180</v>
      </c>
    </row>
    <row r="11" spans="1:5" ht="25.5">
      <c r="A11" s="8">
        <f t="shared" si="0"/>
        <v>5</v>
      </c>
      <c r="B11" s="10" t="s">
        <v>78</v>
      </c>
      <c r="C11" s="11">
        <v>18662360</v>
      </c>
      <c r="D11" s="11">
        <v>0</v>
      </c>
      <c r="E11" s="11">
        <v>18662360</v>
      </c>
    </row>
    <row r="12" spans="1:5">
      <c r="A12" s="8">
        <f t="shared" si="0"/>
        <v>6</v>
      </c>
      <c r="B12" s="10" t="s">
        <v>79</v>
      </c>
      <c r="C12" s="11">
        <v>690169</v>
      </c>
      <c r="D12" s="11">
        <v>0</v>
      </c>
      <c r="E12" s="11">
        <v>690169</v>
      </c>
    </row>
    <row r="13" spans="1:5" ht="25.5">
      <c r="A13" s="8">
        <f t="shared" si="0"/>
        <v>7</v>
      </c>
      <c r="B13" s="10" t="s">
        <v>80</v>
      </c>
      <c r="C13" s="11">
        <v>270872316</v>
      </c>
      <c r="D13" s="11">
        <v>0</v>
      </c>
      <c r="E13" s="11">
        <v>270872316</v>
      </c>
    </row>
    <row r="14" spans="1:5" ht="25.5">
      <c r="A14" s="8">
        <f t="shared" si="0"/>
        <v>8</v>
      </c>
      <c r="B14" s="10" t="s">
        <v>81</v>
      </c>
      <c r="C14" s="11">
        <v>27834845</v>
      </c>
      <c r="D14" s="11">
        <v>0</v>
      </c>
      <c r="E14" s="11">
        <v>27834845</v>
      </c>
    </row>
    <row r="15" spans="1:5" ht="25.5">
      <c r="A15" s="8">
        <f t="shared" si="0"/>
        <v>9</v>
      </c>
      <c r="B15" s="10" t="s">
        <v>82</v>
      </c>
      <c r="C15" s="11">
        <v>9178034</v>
      </c>
      <c r="D15" s="11">
        <v>0</v>
      </c>
      <c r="E15" s="11">
        <v>9178034</v>
      </c>
    </row>
    <row r="16" spans="1:5">
      <c r="A16" s="8">
        <f t="shared" si="0"/>
        <v>10</v>
      </c>
      <c r="B16" s="10" t="s">
        <v>83</v>
      </c>
      <c r="C16" s="11">
        <v>3156208</v>
      </c>
      <c r="D16" s="11">
        <v>0</v>
      </c>
      <c r="E16" s="11">
        <v>3156208</v>
      </c>
    </row>
    <row r="17" spans="1:5">
      <c r="A17" s="8">
        <f t="shared" si="0"/>
        <v>11</v>
      </c>
      <c r="B17" s="10" t="s">
        <v>84</v>
      </c>
      <c r="C17" s="11">
        <v>453900</v>
      </c>
      <c r="D17" s="11">
        <v>0</v>
      </c>
      <c r="E17" s="11">
        <v>453900</v>
      </c>
    </row>
    <row r="18" spans="1:5">
      <c r="A18" s="8">
        <f t="shared" si="0"/>
        <v>12</v>
      </c>
      <c r="B18" s="10" t="s">
        <v>85</v>
      </c>
      <c r="C18" s="11">
        <v>15046703</v>
      </c>
      <c r="D18" s="11">
        <v>0</v>
      </c>
      <c r="E18" s="11">
        <v>15046703</v>
      </c>
    </row>
    <row r="19" spans="1:5" ht="25.5">
      <c r="A19" s="18">
        <f t="shared" si="0"/>
        <v>13</v>
      </c>
      <c r="B19" s="12" t="s">
        <v>86</v>
      </c>
      <c r="C19" s="13">
        <v>298707161</v>
      </c>
      <c r="D19" s="13">
        <v>0</v>
      </c>
      <c r="E19" s="13">
        <v>298707161</v>
      </c>
    </row>
    <row r="20" spans="1:5" ht="25.5">
      <c r="A20" s="8">
        <f t="shared" si="0"/>
        <v>14</v>
      </c>
      <c r="B20" s="10" t="s">
        <v>87</v>
      </c>
      <c r="C20" s="11">
        <v>50600000</v>
      </c>
      <c r="D20" s="11">
        <v>0</v>
      </c>
      <c r="E20" s="11">
        <v>50600000</v>
      </c>
    </row>
    <row r="21" spans="1:5" ht="25.5">
      <c r="A21" s="8">
        <f t="shared" si="0"/>
        <v>15</v>
      </c>
      <c r="B21" s="10" t="s">
        <v>88</v>
      </c>
      <c r="C21" s="11">
        <v>297945726</v>
      </c>
      <c r="D21" s="11">
        <v>0</v>
      </c>
      <c r="E21" s="11">
        <v>297945726</v>
      </c>
    </row>
    <row r="22" spans="1:5" ht="25.5">
      <c r="A22" s="8">
        <f t="shared" si="0"/>
        <v>16</v>
      </c>
      <c r="B22" s="10" t="s">
        <v>89</v>
      </c>
      <c r="C22" s="11">
        <v>284216470</v>
      </c>
      <c r="D22" s="11">
        <v>0</v>
      </c>
      <c r="E22" s="11">
        <v>284216470</v>
      </c>
    </row>
    <row r="23" spans="1:5">
      <c r="A23" s="8">
        <f t="shared" si="0"/>
        <v>17</v>
      </c>
      <c r="B23" s="10" t="s">
        <v>90</v>
      </c>
      <c r="C23" s="11">
        <v>13729256</v>
      </c>
      <c r="D23" s="11">
        <v>0</v>
      </c>
      <c r="E23" s="11">
        <v>13729256</v>
      </c>
    </row>
    <row r="24" spans="1:5" ht="25.5">
      <c r="A24" s="18">
        <f t="shared" si="0"/>
        <v>18</v>
      </c>
      <c r="B24" s="12" t="s">
        <v>195</v>
      </c>
      <c r="C24" s="13">
        <v>348545726</v>
      </c>
      <c r="D24" s="13">
        <v>0</v>
      </c>
      <c r="E24" s="13">
        <v>348545726</v>
      </c>
    </row>
    <row r="25" spans="1:5">
      <c r="A25" s="8">
        <f t="shared" si="0"/>
        <v>19</v>
      </c>
      <c r="B25" s="10" t="s">
        <v>91</v>
      </c>
      <c r="C25" s="11">
        <v>4058139</v>
      </c>
      <c r="D25" s="11">
        <v>0</v>
      </c>
      <c r="E25" s="11">
        <v>4058139</v>
      </c>
    </row>
    <row r="26" spans="1:5">
      <c r="A26" s="8">
        <f t="shared" si="0"/>
        <v>20</v>
      </c>
      <c r="B26" s="10" t="s">
        <v>92</v>
      </c>
      <c r="C26" s="11">
        <v>4058139</v>
      </c>
      <c r="D26" s="11">
        <v>0</v>
      </c>
      <c r="E26" s="11">
        <v>4058139</v>
      </c>
    </row>
    <row r="27" spans="1:5">
      <c r="A27" s="8">
        <f t="shared" si="0"/>
        <v>21</v>
      </c>
      <c r="B27" s="10" t="s">
        <v>93</v>
      </c>
      <c r="C27" s="11">
        <v>30091605</v>
      </c>
      <c r="D27" s="11">
        <v>0</v>
      </c>
      <c r="E27" s="11">
        <v>30091605</v>
      </c>
    </row>
    <row r="28" spans="1:5" ht="25.5">
      <c r="A28" s="8">
        <f t="shared" si="0"/>
        <v>22</v>
      </c>
      <c r="B28" s="10" t="s">
        <v>94</v>
      </c>
      <c r="C28" s="11">
        <v>30091605</v>
      </c>
      <c r="D28" s="11">
        <v>0</v>
      </c>
      <c r="E28" s="11">
        <v>30091605</v>
      </c>
    </row>
    <row r="29" spans="1:5">
      <c r="A29" s="8">
        <f t="shared" si="0"/>
        <v>23</v>
      </c>
      <c r="B29" s="10" t="s">
        <v>95</v>
      </c>
      <c r="C29" s="11">
        <v>7820457</v>
      </c>
      <c r="D29" s="11">
        <v>0</v>
      </c>
      <c r="E29" s="11">
        <v>7820457</v>
      </c>
    </row>
    <row r="30" spans="1:5" ht="25.5">
      <c r="A30" s="8">
        <f t="shared" si="0"/>
        <v>24</v>
      </c>
      <c r="B30" s="10" t="s">
        <v>96</v>
      </c>
      <c r="C30" s="11">
        <v>7820457</v>
      </c>
      <c r="D30" s="11">
        <v>0</v>
      </c>
      <c r="E30" s="11">
        <v>7820457</v>
      </c>
    </row>
    <row r="31" spans="1:5" ht="25.5">
      <c r="A31" s="8">
        <f t="shared" si="0"/>
        <v>25</v>
      </c>
      <c r="B31" s="10" t="s">
        <v>97</v>
      </c>
      <c r="C31" s="11">
        <v>37912062</v>
      </c>
      <c r="D31" s="11">
        <v>0</v>
      </c>
      <c r="E31" s="11">
        <v>37912062</v>
      </c>
    </row>
    <row r="32" spans="1:5">
      <c r="A32" s="8">
        <f t="shared" si="0"/>
        <v>26</v>
      </c>
      <c r="B32" s="10" t="s">
        <v>98</v>
      </c>
      <c r="C32" s="11">
        <v>360007</v>
      </c>
      <c r="D32" s="11">
        <v>0</v>
      </c>
      <c r="E32" s="11">
        <v>360007</v>
      </c>
    </row>
    <row r="33" spans="1:5">
      <c r="A33" s="8">
        <f t="shared" si="0"/>
        <v>27</v>
      </c>
      <c r="B33" s="10" t="s">
        <v>99</v>
      </c>
      <c r="C33" s="11">
        <v>28269</v>
      </c>
      <c r="D33" s="11">
        <v>0</v>
      </c>
      <c r="E33" s="11">
        <v>28269</v>
      </c>
    </row>
    <row r="34" spans="1:5" ht="14.25" customHeight="1">
      <c r="A34" s="18">
        <f t="shared" si="0"/>
        <v>28</v>
      </c>
      <c r="B34" s="12" t="s">
        <v>196</v>
      </c>
      <c r="C34" s="13">
        <v>42330208</v>
      </c>
      <c r="D34" s="13">
        <v>0</v>
      </c>
      <c r="E34" s="13">
        <v>42330208</v>
      </c>
    </row>
    <row r="35" spans="1:5">
      <c r="A35" s="8">
        <f t="shared" si="0"/>
        <v>29</v>
      </c>
      <c r="B35" s="10" t="s">
        <v>100</v>
      </c>
      <c r="C35" s="11">
        <v>41579</v>
      </c>
      <c r="D35" s="11">
        <v>0</v>
      </c>
      <c r="E35" s="11">
        <v>41579</v>
      </c>
    </row>
    <row r="36" spans="1:5">
      <c r="A36" s="8">
        <f t="shared" si="0"/>
        <v>30</v>
      </c>
      <c r="B36" s="10" t="s">
        <v>101</v>
      </c>
      <c r="C36" s="11">
        <v>16231409</v>
      </c>
      <c r="D36" s="11">
        <v>0</v>
      </c>
      <c r="E36" s="11">
        <v>16231409</v>
      </c>
    </row>
    <row r="37" spans="1:5" ht="25.5">
      <c r="A37" s="8">
        <f t="shared" si="0"/>
        <v>31</v>
      </c>
      <c r="B37" s="10" t="s">
        <v>102</v>
      </c>
      <c r="C37" s="11">
        <v>8629093</v>
      </c>
      <c r="D37" s="11">
        <v>0</v>
      </c>
      <c r="E37" s="11">
        <v>8629093</v>
      </c>
    </row>
    <row r="38" spans="1:5" ht="25.5">
      <c r="A38" s="8">
        <f t="shared" si="0"/>
        <v>32</v>
      </c>
      <c r="B38" s="10" t="s">
        <v>103</v>
      </c>
      <c r="C38" s="11">
        <v>1638754</v>
      </c>
      <c r="D38" s="11">
        <v>0</v>
      </c>
      <c r="E38" s="11">
        <v>1638754</v>
      </c>
    </row>
    <row r="39" spans="1:5">
      <c r="A39" s="8">
        <f t="shared" si="0"/>
        <v>33</v>
      </c>
      <c r="B39" s="10" t="s">
        <v>104</v>
      </c>
      <c r="C39" s="11">
        <v>1255169</v>
      </c>
      <c r="D39" s="11">
        <v>0</v>
      </c>
      <c r="E39" s="11">
        <v>1255169</v>
      </c>
    </row>
    <row r="40" spans="1:5">
      <c r="A40" s="8">
        <f t="shared" si="0"/>
        <v>34</v>
      </c>
      <c r="B40" s="10" t="s">
        <v>105</v>
      </c>
      <c r="C40" s="11">
        <v>16657144</v>
      </c>
      <c r="D40" s="11">
        <v>0</v>
      </c>
      <c r="E40" s="11">
        <v>16657144</v>
      </c>
    </row>
    <row r="41" spans="1:5" ht="25.5">
      <c r="A41" s="8">
        <f t="shared" si="0"/>
        <v>35</v>
      </c>
      <c r="B41" s="10" t="s">
        <v>106</v>
      </c>
      <c r="C41" s="11">
        <v>16657144</v>
      </c>
      <c r="D41" s="11">
        <v>0</v>
      </c>
      <c r="E41" s="11">
        <v>16657144</v>
      </c>
    </row>
    <row r="42" spans="1:5">
      <c r="A42" s="8">
        <f t="shared" si="0"/>
        <v>36</v>
      </c>
      <c r="B42" s="10" t="s">
        <v>107</v>
      </c>
      <c r="C42" s="11">
        <v>4936067</v>
      </c>
      <c r="D42" s="11">
        <v>0</v>
      </c>
      <c r="E42" s="11">
        <v>4936067</v>
      </c>
    </row>
    <row r="43" spans="1:5">
      <c r="A43" s="8">
        <f t="shared" si="0"/>
        <v>37</v>
      </c>
      <c r="B43" s="10" t="s">
        <v>108</v>
      </c>
      <c r="C43" s="11">
        <v>10156360</v>
      </c>
      <c r="D43" s="11">
        <v>0</v>
      </c>
      <c r="E43" s="11">
        <v>10156360</v>
      </c>
    </row>
    <row r="44" spans="1:5">
      <c r="A44" s="8">
        <f t="shared" si="0"/>
        <v>38</v>
      </c>
      <c r="B44" s="10" t="s">
        <v>109</v>
      </c>
      <c r="C44" s="11">
        <v>7264000</v>
      </c>
      <c r="D44" s="11">
        <v>0</v>
      </c>
      <c r="E44" s="11">
        <v>7264000</v>
      </c>
    </row>
    <row r="45" spans="1:5" ht="25.5">
      <c r="A45" s="8">
        <f t="shared" si="0"/>
        <v>39</v>
      </c>
      <c r="B45" s="10" t="s">
        <v>110</v>
      </c>
      <c r="C45" s="11">
        <v>71</v>
      </c>
      <c r="D45" s="11">
        <v>0</v>
      </c>
      <c r="E45" s="11">
        <v>71</v>
      </c>
    </row>
    <row r="46" spans="1:5" ht="25.5">
      <c r="A46" s="8">
        <f t="shared" si="0"/>
        <v>40</v>
      </c>
      <c r="B46" s="10" t="s">
        <v>111</v>
      </c>
      <c r="C46" s="11">
        <v>71</v>
      </c>
      <c r="D46" s="11">
        <v>0</v>
      </c>
      <c r="E46" s="11">
        <v>71</v>
      </c>
    </row>
    <row r="47" spans="1:5">
      <c r="A47" s="8">
        <f t="shared" si="0"/>
        <v>41</v>
      </c>
      <c r="B47" s="10" t="s">
        <v>112</v>
      </c>
      <c r="C47" s="11">
        <v>1382173</v>
      </c>
      <c r="D47" s="11">
        <v>0</v>
      </c>
      <c r="E47" s="11">
        <v>1382173</v>
      </c>
    </row>
    <row r="48" spans="1:5">
      <c r="A48" s="18">
        <f t="shared" si="0"/>
        <v>42</v>
      </c>
      <c r="B48" s="12" t="s">
        <v>197</v>
      </c>
      <c r="C48" s="13">
        <v>58307557</v>
      </c>
      <c r="D48" s="13">
        <v>0</v>
      </c>
      <c r="E48" s="13">
        <v>58307557</v>
      </c>
    </row>
    <row r="49" spans="1:5">
      <c r="A49" s="8">
        <f t="shared" si="0"/>
        <v>43</v>
      </c>
      <c r="B49" s="10" t="s">
        <v>113</v>
      </c>
      <c r="C49" s="11">
        <v>6919476</v>
      </c>
      <c r="D49" s="11">
        <v>0</v>
      </c>
      <c r="E49" s="11">
        <v>6919476</v>
      </c>
    </row>
    <row r="50" spans="1:5">
      <c r="A50" s="18">
        <f t="shared" si="0"/>
        <v>44</v>
      </c>
      <c r="B50" s="12" t="s">
        <v>198</v>
      </c>
      <c r="C50" s="13">
        <v>6919476</v>
      </c>
      <c r="D50" s="13">
        <v>0</v>
      </c>
      <c r="E50" s="13">
        <v>6919476</v>
      </c>
    </row>
    <row r="51" spans="1:5" ht="38.25">
      <c r="A51" s="8">
        <f t="shared" si="0"/>
        <v>45</v>
      </c>
      <c r="B51" s="10" t="s">
        <v>114</v>
      </c>
      <c r="C51" s="11">
        <v>969280</v>
      </c>
      <c r="D51" s="11">
        <v>0</v>
      </c>
      <c r="E51" s="11">
        <v>969280</v>
      </c>
    </row>
    <row r="52" spans="1:5">
      <c r="A52" s="8">
        <f t="shared" si="0"/>
        <v>46</v>
      </c>
      <c r="B52" s="10" t="s">
        <v>115</v>
      </c>
      <c r="C52" s="11">
        <v>940280</v>
      </c>
      <c r="D52" s="11">
        <v>0</v>
      </c>
      <c r="E52" s="11">
        <v>940280</v>
      </c>
    </row>
    <row r="53" spans="1:5">
      <c r="A53" s="8">
        <f t="shared" si="0"/>
        <v>47</v>
      </c>
      <c r="B53" s="10" t="s">
        <v>116</v>
      </c>
      <c r="C53" s="11">
        <v>29000</v>
      </c>
      <c r="D53" s="11">
        <v>0</v>
      </c>
      <c r="E53" s="11">
        <v>29000</v>
      </c>
    </row>
    <row r="54" spans="1:5">
      <c r="A54" s="18">
        <f t="shared" si="0"/>
        <v>48</v>
      </c>
      <c r="B54" s="12" t="s">
        <v>199</v>
      </c>
      <c r="C54" s="13">
        <v>969280</v>
      </c>
      <c r="D54" s="13">
        <v>0</v>
      </c>
      <c r="E54" s="13">
        <v>969280</v>
      </c>
    </row>
    <row r="55" spans="1:5" ht="38.25">
      <c r="A55" s="8">
        <f t="shared" si="0"/>
        <v>49</v>
      </c>
      <c r="B55" s="10" t="s">
        <v>117</v>
      </c>
      <c r="C55" s="11">
        <v>5000000</v>
      </c>
      <c r="D55" s="11">
        <v>0</v>
      </c>
      <c r="E55" s="11">
        <v>5000000</v>
      </c>
    </row>
    <row r="56" spans="1:5" ht="25.5">
      <c r="A56" s="8">
        <f t="shared" si="0"/>
        <v>50</v>
      </c>
      <c r="B56" s="10" t="s">
        <v>118</v>
      </c>
      <c r="C56" s="11">
        <v>5000000</v>
      </c>
      <c r="D56" s="11">
        <v>0</v>
      </c>
      <c r="E56" s="11">
        <v>5000000</v>
      </c>
    </row>
    <row r="57" spans="1:5" ht="25.5">
      <c r="A57" s="8">
        <f t="shared" si="0"/>
        <v>51</v>
      </c>
      <c r="B57" s="10" t="s">
        <v>119</v>
      </c>
      <c r="C57" s="11">
        <v>4266087</v>
      </c>
      <c r="D57" s="11">
        <v>0</v>
      </c>
      <c r="E57" s="11">
        <v>4266087</v>
      </c>
    </row>
    <row r="58" spans="1:5">
      <c r="A58" s="8">
        <f t="shared" si="0"/>
        <v>52</v>
      </c>
      <c r="B58" s="10" t="s">
        <v>120</v>
      </c>
      <c r="C58" s="11">
        <v>1982250</v>
      </c>
      <c r="D58" s="11">
        <v>0</v>
      </c>
      <c r="E58" s="11">
        <v>1982250</v>
      </c>
    </row>
    <row r="59" spans="1:5">
      <c r="A59" s="8">
        <f t="shared" si="0"/>
        <v>53</v>
      </c>
      <c r="B59" s="10" t="s">
        <v>121</v>
      </c>
      <c r="C59" s="11">
        <v>2283837</v>
      </c>
      <c r="D59" s="11">
        <v>0</v>
      </c>
      <c r="E59" s="11">
        <v>2283837</v>
      </c>
    </row>
    <row r="60" spans="1:5">
      <c r="A60" s="18">
        <f t="shared" si="0"/>
        <v>54</v>
      </c>
      <c r="B60" s="12" t="s">
        <v>200</v>
      </c>
      <c r="C60" s="13">
        <v>9266087</v>
      </c>
      <c r="D60" s="13">
        <v>0</v>
      </c>
      <c r="E60" s="13">
        <v>9266087</v>
      </c>
    </row>
    <row r="61" spans="1:5" ht="21.75" customHeight="1">
      <c r="A61" s="9">
        <f t="shared" si="0"/>
        <v>55</v>
      </c>
      <c r="B61" s="15" t="s">
        <v>201</v>
      </c>
      <c r="C61" s="16">
        <v>765045495</v>
      </c>
      <c r="D61" s="16">
        <v>0</v>
      </c>
      <c r="E61" s="16">
        <v>765045495</v>
      </c>
    </row>
  </sheetData>
  <pageMargins left="0.75" right="0.75" top="1" bottom="1" header="0.5" footer="0.5"/>
  <pageSetup orientation="portrait" r:id="rId1"/>
  <headerFooter alignWithMargins="0">
    <oddHeader>&amp;C&amp;"Times New Roman,Félkövér"Kaposmérő Községi Önkormányzat 2019. évi zárszámadása&amp;RÉrték típus: 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3"/>
  <sheetViews>
    <sheetView view="pageLayout" topLeftCell="A10" zoomScaleNormal="100" workbookViewId="0">
      <selection activeCell="B4" sqref="B4:C4"/>
    </sheetView>
  </sheetViews>
  <sheetFormatPr defaultRowHeight="12.75"/>
  <cols>
    <col min="1" max="1" width="4.7109375" customWidth="1"/>
    <col min="2" max="2" width="33.28515625" customWidth="1"/>
    <col min="3" max="3" width="17.28515625" customWidth="1"/>
    <col min="4" max="4" width="15" customWidth="1"/>
    <col min="5" max="5" width="15.85546875" customWidth="1"/>
  </cols>
  <sheetData>
    <row r="1" spans="1:5">
      <c r="E1" s="1" t="s">
        <v>203</v>
      </c>
    </row>
    <row r="3" spans="1:5" ht="15.75">
      <c r="B3" s="2" t="s">
        <v>184</v>
      </c>
    </row>
    <row r="4" spans="1:5" ht="15.75">
      <c r="B4" s="17" t="s">
        <v>204</v>
      </c>
    </row>
    <row r="5" spans="1:5" ht="15.75">
      <c r="B5" s="17"/>
    </row>
    <row r="6" spans="1:5" ht="31.5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</row>
    <row r="7" spans="1:5" ht="38.25">
      <c r="A7" s="8">
        <v>1</v>
      </c>
      <c r="B7" s="10" t="s">
        <v>122</v>
      </c>
      <c r="C7" s="11">
        <v>1900000</v>
      </c>
      <c r="D7" s="11">
        <v>0</v>
      </c>
      <c r="E7" s="11">
        <v>1900000</v>
      </c>
    </row>
    <row r="8" spans="1:5" ht="38.25">
      <c r="A8" s="8">
        <v>2</v>
      </c>
      <c r="B8" s="10" t="s">
        <v>123</v>
      </c>
      <c r="C8" s="11">
        <v>15000000</v>
      </c>
      <c r="D8" s="11">
        <v>0</v>
      </c>
      <c r="E8" s="11">
        <v>15000000</v>
      </c>
    </row>
    <row r="9" spans="1:5" ht="25.5">
      <c r="A9" s="8">
        <v>3</v>
      </c>
      <c r="B9" s="10" t="s">
        <v>124</v>
      </c>
      <c r="C9" s="11">
        <v>16900000</v>
      </c>
      <c r="D9" s="11">
        <v>0</v>
      </c>
      <c r="E9" s="11">
        <v>16900000</v>
      </c>
    </row>
    <row r="10" spans="1:5" ht="25.5">
      <c r="A10" s="8">
        <v>4</v>
      </c>
      <c r="B10" s="10" t="s">
        <v>125</v>
      </c>
      <c r="C10" s="11">
        <v>8536824</v>
      </c>
      <c r="D10" s="11">
        <v>0</v>
      </c>
      <c r="E10" s="11">
        <v>8536824</v>
      </c>
    </row>
    <row r="11" spans="1:5" ht="25.5">
      <c r="A11" s="22">
        <v>5</v>
      </c>
      <c r="B11" s="23" t="s">
        <v>126</v>
      </c>
      <c r="C11" s="24">
        <v>141263262</v>
      </c>
      <c r="D11" s="24">
        <v>-141263262</v>
      </c>
      <c r="E11" s="24">
        <v>0</v>
      </c>
    </row>
    <row r="12" spans="1:5" ht="25.5">
      <c r="A12" s="18">
        <v>6</v>
      </c>
      <c r="B12" s="12" t="s">
        <v>127</v>
      </c>
      <c r="C12" s="13">
        <v>166700086</v>
      </c>
      <c r="D12" s="13">
        <v>-141263262</v>
      </c>
      <c r="E12" s="13">
        <v>25436824</v>
      </c>
    </row>
    <row r="13" spans="1:5" ht="23.25" customHeight="1">
      <c r="A13" s="9">
        <v>7</v>
      </c>
      <c r="B13" s="15" t="s">
        <v>202</v>
      </c>
      <c r="C13" s="16">
        <v>166700086</v>
      </c>
      <c r="D13" s="16">
        <v>-141263262</v>
      </c>
      <c r="E13" s="16">
        <v>25436824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2019. évi zárszámadása&amp;RÉrték típus: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15"/>
  <sheetViews>
    <sheetView view="pageLayout" zoomScaleNormal="100" workbookViewId="0">
      <selection activeCell="C42" sqref="C42"/>
    </sheetView>
  </sheetViews>
  <sheetFormatPr defaultRowHeight="12.75"/>
  <cols>
    <col min="1" max="1" width="4" customWidth="1"/>
    <col min="2" max="2" width="41" customWidth="1"/>
    <col min="3" max="3" width="13.85546875" customWidth="1"/>
    <col min="4" max="4" width="14.5703125" customWidth="1"/>
    <col min="5" max="5" width="15.7109375" customWidth="1"/>
  </cols>
  <sheetData>
    <row r="1" spans="1:5">
      <c r="E1" s="1" t="s">
        <v>205</v>
      </c>
    </row>
    <row r="3" spans="1:5" ht="15.75">
      <c r="B3" s="2" t="s">
        <v>184</v>
      </c>
    </row>
    <row r="4" spans="1:5" ht="15.75">
      <c r="B4" s="17" t="s">
        <v>206</v>
      </c>
    </row>
    <row r="5" spans="1:5" ht="15.75">
      <c r="B5" s="17"/>
    </row>
    <row r="6" spans="1:5" ht="45" customHeight="1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</row>
    <row r="7" spans="1:5" ht="25.5">
      <c r="A7" s="8">
        <v>1</v>
      </c>
      <c r="B7" s="10" t="s">
        <v>128</v>
      </c>
      <c r="C7" s="11">
        <v>38000000</v>
      </c>
      <c r="D7" s="11">
        <v>0</v>
      </c>
      <c r="E7" s="11">
        <v>38000000</v>
      </c>
    </row>
    <row r="8" spans="1:5" ht="25.5">
      <c r="A8" s="8">
        <v>2</v>
      </c>
      <c r="B8" s="10" t="s">
        <v>129</v>
      </c>
      <c r="C8" s="11">
        <v>15000000</v>
      </c>
      <c r="D8" s="11">
        <v>0</v>
      </c>
      <c r="E8" s="11">
        <v>15000000</v>
      </c>
    </row>
    <row r="9" spans="1:5" ht="25.5">
      <c r="A9" s="8">
        <v>3</v>
      </c>
      <c r="B9" s="10" t="s">
        <v>130</v>
      </c>
      <c r="C9" s="11">
        <v>53000000</v>
      </c>
      <c r="D9" s="11">
        <v>0</v>
      </c>
      <c r="E9" s="11">
        <v>53000000</v>
      </c>
    </row>
    <row r="10" spans="1:5" ht="25.5">
      <c r="A10" s="8">
        <v>4</v>
      </c>
      <c r="B10" s="10" t="s">
        <v>131</v>
      </c>
      <c r="C10" s="11">
        <v>617391655</v>
      </c>
      <c r="D10" s="11">
        <v>0</v>
      </c>
      <c r="E10" s="11">
        <v>617391655</v>
      </c>
    </row>
    <row r="11" spans="1:5">
      <c r="A11" s="19">
        <v>5</v>
      </c>
      <c r="B11" s="20" t="s">
        <v>132</v>
      </c>
      <c r="C11" s="21">
        <v>617391655</v>
      </c>
      <c r="D11" s="21">
        <v>0</v>
      </c>
      <c r="E11" s="21">
        <v>617391655</v>
      </c>
    </row>
    <row r="12" spans="1:5">
      <c r="A12" s="8">
        <v>6</v>
      </c>
      <c r="B12" s="10" t="s">
        <v>133</v>
      </c>
      <c r="C12" s="11">
        <v>9797955</v>
      </c>
      <c r="D12" s="11">
        <v>0</v>
      </c>
      <c r="E12" s="11">
        <v>9797955</v>
      </c>
    </row>
    <row r="13" spans="1:5">
      <c r="A13" s="8">
        <v>7</v>
      </c>
      <c r="B13" s="10" t="s">
        <v>134</v>
      </c>
      <c r="C13" s="11">
        <v>141263262</v>
      </c>
      <c r="D13" s="11">
        <v>-141263262</v>
      </c>
      <c r="E13" s="11">
        <v>0</v>
      </c>
    </row>
    <row r="14" spans="1:5">
      <c r="A14" s="18">
        <v>8</v>
      </c>
      <c r="B14" s="12" t="s">
        <v>208</v>
      </c>
      <c r="C14" s="13">
        <v>821452872</v>
      </c>
      <c r="D14" s="13">
        <v>-141263262</v>
      </c>
      <c r="E14" s="13">
        <v>680189610</v>
      </c>
    </row>
    <row r="15" spans="1:5" ht="25.5" customHeight="1">
      <c r="A15" s="9">
        <v>9</v>
      </c>
      <c r="B15" s="15" t="s">
        <v>207</v>
      </c>
      <c r="C15" s="16">
        <v>821452872</v>
      </c>
      <c r="D15" s="16">
        <v>-141263262</v>
      </c>
      <c r="E15" s="16">
        <v>680189610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2019. évi zárszámadása&amp;RÉrték típus: Forint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view="pageLayout" zoomScaleNormal="100" workbookViewId="0">
      <selection activeCell="D33" sqref="D33:D34"/>
    </sheetView>
  </sheetViews>
  <sheetFormatPr defaultRowHeight="12.75"/>
  <cols>
    <col min="1" max="1" width="5" customWidth="1"/>
    <col min="2" max="2" width="36.140625" customWidth="1"/>
    <col min="3" max="3" width="16.28515625" customWidth="1"/>
    <col min="4" max="4" width="17.140625" customWidth="1"/>
    <col min="5" max="5" width="12.7109375" customWidth="1"/>
  </cols>
  <sheetData>
    <row r="1" spans="1:5">
      <c r="E1" s="1" t="s">
        <v>211</v>
      </c>
    </row>
    <row r="3" spans="1:5" ht="15.75">
      <c r="B3" s="2" t="s">
        <v>184</v>
      </c>
    </row>
    <row r="4" spans="1:5" ht="15.75">
      <c r="B4" s="17" t="s">
        <v>212</v>
      </c>
    </row>
    <row r="5" spans="1:5" ht="15.75">
      <c r="B5" s="17"/>
    </row>
    <row r="6" spans="1:5" ht="34.5" customHeight="1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</row>
    <row r="7" spans="1:5">
      <c r="A7" s="8">
        <v>1</v>
      </c>
      <c r="B7" s="10" t="s">
        <v>159</v>
      </c>
      <c r="C7" s="11">
        <v>43377112</v>
      </c>
      <c r="D7" s="11">
        <v>0</v>
      </c>
      <c r="E7" s="11">
        <v>43377112</v>
      </c>
    </row>
    <row r="8" spans="1:5" ht="25.5">
      <c r="A8" s="8">
        <f>A7+1</f>
        <v>2</v>
      </c>
      <c r="B8" s="10" t="s">
        <v>160</v>
      </c>
      <c r="C8" s="11">
        <v>25841613</v>
      </c>
      <c r="D8" s="11">
        <v>0</v>
      </c>
      <c r="E8" s="11">
        <v>25841613</v>
      </c>
    </row>
    <row r="9" spans="1:5" ht="25.5">
      <c r="A9" s="8">
        <f t="shared" ref="A9:A30" si="0">A8+1</f>
        <v>3</v>
      </c>
      <c r="B9" s="10" t="s">
        <v>161</v>
      </c>
      <c r="C9" s="11">
        <v>19127320</v>
      </c>
      <c r="D9" s="11">
        <v>0</v>
      </c>
      <c r="E9" s="11">
        <v>19127320</v>
      </c>
    </row>
    <row r="10" spans="1:5" ht="25.5">
      <c r="A10" s="18">
        <f t="shared" si="0"/>
        <v>4</v>
      </c>
      <c r="B10" s="12" t="s">
        <v>162</v>
      </c>
      <c r="C10" s="13">
        <v>88346045</v>
      </c>
      <c r="D10" s="13">
        <v>0</v>
      </c>
      <c r="E10" s="13">
        <v>88346045</v>
      </c>
    </row>
    <row r="11" spans="1:5" ht="25.5">
      <c r="A11" s="8">
        <f t="shared" si="0"/>
        <v>5</v>
      </c>
      <c r="B11" s="10" t="s">
        <v>163</v>
      </c>
      <c r="C11" s="11">
        <v>412135578</v>
      </c>
      <c r="D11" s="11">
        <v>-141263262</v>
      </c>
      <c r="E11" s="11">
        <v>270872316</v>
      </c>
    </row>
    <row r="12" spans="1:5" ht="25.5">
      <c r="A12" s="8">
        <f t="shared" si="0"/>
        <v>6</v>
      </c>
      <c r="B12" s="10" t="s">
        <v>164</v>
      </c>
      <c r="C12" s="11">
        <v>27834845</v>
      </c>
      <c r="D12" s="11">
        <v>0</v>
      </c>
      <c r="E12" s="11">
        <v>27834845</v>
      </c>
    </row>
    <row r="13" spans="1:5" ht="25.5">
      <c r="A13" s="8">
        <f t="shared" si="0"/>
        <v>7</v>
      </c>
      <c r="B13" s="10" t="s">
        <v>165</v>
      </c>
      <c r="C13" s="11">
        <v>95343516</v>
      </c>
      <c r="D13" s="11">
        <v>0</v>
      </c>
      <c r="E13" s="11">
        <v>95343516</v>
      </c>
    </row>
    <row r="14" spans="1:5" ht="25.5">
      <c r="A14" s="8">
        <f t="shared" si="0"/>
        <v>8</v>
      </c>
      <c r="B14" s="10" t="s">
        <v>166</v>
      </c>
      <c r="C14" s="11">
        <v>29456941</v>
      </c>
      <c r="D14" s="11">
        <v>0</v>
      </c>
      <c r="E14" s="11">
        <v>29456941</v>
      </c>
    </row>
    <row r="15" spans="1:5" ht="25.5">
      <c r="A15" s="18">
        <f t="shared" si="0"/>
        <v>9</v>
      </c>
      <c r="B15" s="12" t="s">
        <v>167</v>
      </c>
      <c r="C15" s="13">
        <v>564770880</v>
      </c>
      <c r="D15" s="13">
        <v>-141263262</v>
      </c>
      <c r="E15" s="13">
        <v>423507618</v>
      </c>
    </row>
    <row r="16" spans="1:5">
      <c r="A16" s="8">
        <f t="shared" si="0"/>
        <v>10</v>
      </c>
      <c r="B16" s="10" t="s">
        <v>168</v>
      </c>
      <c r="C16" s="11">
        <v>10977044</v>
      </c>
      <c r="D16" s="11">
        <v>0</v>
      </c>
      <c r="E16" s="11">
        <v>10977044</v>
      </c>
    </row>
    <row r="17" spans="1:5">
      <c r="A17" s="8">
        <f t="shared" si="0"/>
        <v>11</v>
      </c>
      <c r="B17" s="10" t="s">
        <v>169</v>
      </c>
      <c r="C17" s="11">
        <v>96547722</v>
      </c>
      <c r="D17" s="11">
        <v>0</v>
      </c>
      <c r="E17" s="11">
        <v>96547722</v>
      </c>
    </row>
    <row r="18" spans="1:5">
      <c r="A18" s="8">
        <f t="shared" si="0"/>
        <v>12</v>
      </c>
      <c r="B18" s="10" t="s">
        <v>170</v>
      </c>
      <c r="C18" s="11">
        <v>1805677</v>
      </c>
      <c r="D18" s="11">
        <v>0</v>
      </c>
      <c r="E18" s="11">
        <v>1805677</v>
      </c>
    </row>
    <row r="19" spans="1:5" ht="25.5">
      <c r="A19" s="18">
        <f t="shared" si="0"/>
        <v>13</v>
      </c>
      <c r="B19" s="12" t="s">
        <v>171</v>
      </c>
      <c r="C19" s="13">
        <v>109330443</v>
      </c>
      <c r="D19" s="13">
        <v>0</v>
      </c>
      <c r="E19" s="13">
        <v>109330443</v>
      </c>
    </row>
    <row r="20" spans="1:5">
      <c r="A20" s="8">
        <f t="shared" si="0"/>
        <v>14</v>
      </c>
      <c r="B20" s="10" t="s">
        <v>172</v>
      </c>
      <c r="C20" s="11">
        <v>114860260</v>
      </c>
      <c r="D20" s="11">
        <v>0</v>
      </c>
      <c r="E20" s="11">
        <v>114860260</v>
      </c>
    </row>
    <row r="21" spans="1:5">
      <c r="A21" s="8">
        <f t="shared" si="0"/>
        <v>15</v>
      </c>
      <c r="B21" s="10" t="s">
        <v>173</v>
      </c>
      <c r="C21" s="11">
        <v>27242016</v>
      </c>
      <c r="D21" s="11">
        <v>0</v>
      </c>
      <c r="E21" s="11">
        <v>27242016</v>
      </c>
    </row>
    <row r="22" spans="1:5">
      <c r="A22" s="8">
        <f t="shared" si="0"/>
        <v>16</v>
      </c>
      <c r="B22" s="10" t="s">
        <v>174</v>
      </c>
      <c r="C22" s="11">
        <v>26461141</v>
      </c>
      <c r="D22" s="11">
        <v>0</v>
      </c>
      <c r="E22" s="11">
        <v>26461141</v>
      </c>
    </row>
    <row r="23" spans="1:5" ht="25.5">
      <c r="A23" s="18">
        <f t="shared" si="0"/>
        <v>17</v>
      </c>
      <c r="B23" s="12" t="s">
        <v>175</v>
      </c>
      <c r="C23" s="13">
        <v>168563417</v>
      </c>
      <c r="D23" s="13">
        <v>0</v>
      </c>
      <c r="E23" s="13">
        <v>168563417</v>
      </c>
    </row>
    <row r="24" spans="1:5">
      <c r="A24" s="18">
        <f t="shared" si="0"/>
        <v>18</v>
      </c>
      <c r="B24" s="12" t="s">
        <v>176</v>
      </c>
      <c r="C24" s="13">
        <v>96843231</v>
      </c>
      <c r="D24" s="13">
        <v>0</v>
      </c>
      <c r="E24" s="13">
        <v>96843231</v>
      </c>
    </row>
    <row r="25" spans="1:5">
      <c r="A25" s="18">
        <f t="shared" si="0"/>
        <v>19</v>
      </c>
      <c r="B25" s="12" t="s">
        <v>177</v>
      </c>
      <c r="C25" s="13">
        <v>288724203</v>
      </c>
      <c r="D25" s="13">
        <v>-141263262</v>
      </c>
      <c r="E25" s="13">
        <v>147460941</v>
      </c>
    </row>
    <row r="26" spans="1:5" ht="25.5">
      <c r="A26" s="18">
        <f t="shared" si="0"/>
        <v>20</v>
      </c>
      <c r="B26" s="12" t="s">
        <v>178</v>
      </c>
      <c r="C26" s="13">
        <v>-10344369</v>
      </c>
      <c r="D26" s="13">
        <v>0</v>
      </c>
      <c r="E26" s="13">
        <v>-10344369</v>
      </c>
    </row>
    <row r="27" spans="1:5" ht="25.5">
      <c r="A27" s="8">
        <f t="shared" si="0"/>
        <v>21</v>
      </c>
      <c r="B27" s="10" t="s">
        <v>179</v>
      </c>
      <c r="C27" s="11">
        <v>71</v>
      </c>
      <c r="D27" s="11">
        <v>0</v>
      </c>
      <c r="E27" s="11">
        <v>71</v>
      </c>
    </row>
    <row r="28" spans="1:5" ht="25.5">
      <c r="A28" s="8">
        <f t="shared" si="0"/>
        <v>22</v>
      </c>
      <c r="B28" s="10" t="s">
        <v>180</v>
      </c>
      <c r="C28" s="11">
        <v>71</v>
      </c>
      <c r="D28" s="11">
        <v>0</v>
      </c>
      <c r="E28" s="11">
        <v>71</v>
      </c>
    </row>
    <row r="29" spans="1:5" ht="25.5">
      <c r="A29" s="18">
        <f t="shared" si="0"/>
        <v>23</v>
      </c>
      <c r="B29" s="12" t="s">
        <v>181</v>
      </c>
      <c r="C29" s="13">
        <v>71</v>
      </c>
      <c r="D29" s="13">
        <v>0</v>
      </c>
      <c r="E29" s="13">
        <v>71</v>
      </c>
    </row>
    <row r="30" spans="1:5" ht="25.5">
      <c r="A30" s="9">
        <f t="shared" si="0"/>
        <v>24</v>
      </c>
      <c r="B30" s="15" t="s">
        <v>182</v>
      </c>
      <c r="C30" s="16">
        <v>-10344298</v>
      </c>
      <c r="D30" s="16">
        <v>0</v>
      </c>
      <c r="E30" s="16">
        <v>-10344298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2019. évi zárzámadása&amp;RÉrték típus: Forint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30"/>
  <sheetViews>
    <sheetView tabSelected="1" view="pageLayout" zoomScaleNormal="100" workbookViewId="0">
      <selection activeCell="D11" sqref="D11"/>
    </sheetView>
  </sheetViews>
  <sheetFormatPr defaultRowHeight="12.75"/>
  <cols>
    <col min="1" max="1" width="4.85546875" customWidth="1"/>
    <col min="2" max="2" width="41" customWidth="1"/>
    <col min="3" max="3" width="15.140625" customWidth="1"/>
    <col min="4" max="4" width="13.85546875" customWidth="1"/>
    <col min="5" max="5" width="14.140625" customWidth="1"/>
  </cols>
  <sheetData>
    <row r="1" spans="1:5">
      <c r="E1" s="1" t="s">
        <v>209</v>
      </c>
    </row>
    <row r="3" spans="1:5" ht="15.75">
      <c r="B3" s="2" t="s">
        <v>184</v>
      </c>
    </row>
    <row r="4" spans="1:5" ht="15.75">
      <c r="B4" s="17" t="s">
        <v>210</v>
      </c>
    </row>
    <row r="5" spans="1:5" ht="15.75">
      <c r="B5" s="17"/>
    </row>
    <row r="6" spans="1:5" ht="39" customHeight="1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</row>
    <row r="7" spans="1:5">
      <c r="A7" s="8">
        <v>1</v>
      </c>
      <c r="B7" s="10" t="s">
        <v>135</v>
      </c>
      <c r="C7" s="11">
        <v>315117</v>
      </c>
      <c r="D7" s="11">
        <v>0</v>
      </c>
      <c r="E7" s="11">
        <v>315117</v>
      </c>
    </row>
    <row r="8" spans="1:5">
      <c r="A8" s="8">
        <f>A7+1</f>
        <v>2</v>
      </c>
      <c r="B8" s="10" t="s">
        <v>136</v>
      </c>
      <c r="C8" s="11">
        <v>2243028420</v>
      </c>
      <c r="D8" s="11">
        <v>0</v>
      </c>
      <c r="E8" s="11">
        <v>2243028420</v>
      </c>
    </row>
    <row r="9" spans="1:5" ht="25.5">
      <c r="A9" s="8">
        <f t="shared" ref="A9:A30" si="0">A8+1</f>
        <v>3</v>
      </c>
      <c r="B9" s="10" t="s">
        <v>137</v>
      </c>
      <c r="C9" s="11">
        <v>6010000</v>
      </c>
      <c r="D9" s="11">
        <v>0</v>
      </c>
      <c r="E9" s="11">
        <v>6010000</v>
      </c>
    </row>
    <row r="10" spans="1:5" ht="25.5">
      <c r="A10" s="8">
        <f t="shared" si="0"/>
        <v>4</v>
      </c>
      <c r="B10" s="10" t="s">
        <v>138</v>
      </c>
      <c r="C10" s="11">
        <v>31945062</v>
      </c>
      <c r="D10" s="11">
        <v>0</v>
      </c>
      <c r="E10" s="11">
        <v>31945062</v>
      </c>
    </row>
    <row r="11" spans="1:5" ht="38.25">
      <c r="A11" s="18">
        <f t="shared" si="0"/>
        <v>5</v>
      </c>
      <c r="B11" s="12" t="s">
        <v>139</v>
      </c>
      <c r="C11" s="13">
        <v>2281298599</v>
      </c>
      <c r="D11" s="13">
        <v>0</v>
      </c>
      <c r="E11" s="13">
        <v>2281298599</v>
      </c>
    </row>
    <row r="12" spans="1:5" ht="25.5">
      <c r="A12" s="8">
        <f t="shared" si="0"/>
        <v>6</v>
      </c>
      <c r="B12" s="10" t="s">
        <v>140</v>
      </c>
      <c r="C12" s="11">
        <v>491295</v>
      </c>
      <c r="D12" s="11">
        <v>0</v>
      </c>
      <c r="E12" s="11">
        <v>491295</v>
      </c>
    </row>
    <row r="13" spans="1:5" ht="25.5">
      <c r="A13" s="8">
        <f t="shared" si="0"/>
        <v>7</v>
      </c>
      <c r="B13" s="10" t="s">
        <v>141</v>
      </c>
      <c r="C13" s="11">
        <v>699561294</v>
      </c>
      <c r="D13" s="11">
        <v>0</v>
      </c>
      <c r="E13" s="11">
        <v>699561294</v>
      </c>
    </row>
    <row r="14" spans="1:5" ht="15.75" customHeight="1">
      <c r="A14" s="18">
        <f t="shared" si="0"/>
        <v>8</v>
      </c>
      <c r="B14" s="12" t="s">
        <v>142</v>
      </c>
      <c r="C14" s="13">
        <v>700052589</v>
      </c>
      <c r="D14" s="13">
        <v>0</v>
      </c>
      <c r="E14" s="13">
        <v>700052589</v>
      </c>
    </row>
    <row r="15" spans="1:5" ht="25.5">
      <c r="A15" s="8">
        <f t="shared" si="0"/>
        <v>9</v>
      </c>
      <c r="B15" s="10" t="s">
        <v>143</v>
      </c>
      <c r="C15" s="11">
        <v>36134779</v>
      </c>
      <c r="D15" s="11">
        <v>0</v>
      </c>
      <c r="E15" s="11">
        <v>36134779</v>
      </c>
    </row>
    <row r="16" spans="1:5" ht="25.5">
      <c r="A16" s="8">
        <f t="shared" si="0"/>
        <v>10</v>
      </c>
      <c r="B16" s="10" t="s">
        <v>144</v>
      </c>
      <c r="C16" s="11">
        <v>13104512</v>
      </c>
      <c r="D16" s="11">
        <v>0</v>
      </c>
      <c r="E16" s="11">
        <v>13104512</v>
      </c>
    </row>
    <row r="17" spans="1:5" ht="25.5">
      <c r="A17" s="8">
        <f t="shared" si="0"/>
        <v>11</v>
      </c>
      <c r="B17" s="10" t="s">
        <v>145</v>
      </c>
      <c r="C17" s="11">
        <v>152000</v>
      </c>
      <c r="D17" s="11">
        <v>0</v>
      </c>
      <c r="E17" s="11">
        <v>152000</v>
      </c>
    </row>
    <row r="18" spans="1:5">
      <c r="A18" s="18">
        <f t="shared" si="0"/>
        <v>12</v>
      </c>
      <c r="B18" s="12" t="s">
        <v>146</v>
      </c>
      <c r="C18" s="13">
        <v>49391291</v>
      </c>
      <c r="D18" s="13">
        <v>0</v>
      </c>
      <c r="E18" s="13">
        <v>49391291</v>
      </c>
    </row>
    <row r="19" spans="1:5" ht="25.5">
      <c r="A19" s="18">
        <f t="shared" si="0"/>
        <v>13</v>
      </c>
      <c r="B19" s="12" t="s">
        <v>147</v>
      </c>
      <c r="C19" s="13">
        <v>3853754</v>
      </c>
      <c r="D19" s="13">
        <v>0</v>
      </c>
      <c r="E19" s="13">
        <v>3853754</v>
      </c>
    </row>
    <row r="20" spans="1:5" ht="23.25" customHeight="1">
      <c r="A20" s="9">
        <f t="shared" si="0"/>
        <v>14</v>
      </c>
      <c r="B20" s="15" t="s">
        <v>148</v>
      </c>
      <c r="C20" s="16">
        <v>3034596233</v>
      </c>
      <c r="D20" s="16">
        <v>0</v>
      </c>
      <c r="E20" s="16">
        <v>3034596233</v>
      </c>
    </row>
    <row r="21" spans="1:5" ht="25.5">
      <c r="A21" s="22">
        <f t="shared" si="0"/>
        <v>15</v>
      </c>
      <c r="B21" s="10" t="s">
        <v>149</v>
      </c>
      <c r="C21" s="11">
        <v>2161792503</v>
      </c>
      <c r="D21" s="11">
        <v>0</v>
      </c>
      <c r="E21" s="11">
        <v>2161792503</v>
      </c>
    </row>
    <row r="22" spans="1:5">
      <c r="A22" s="8">
        <f t="shared" si="0"/>
        <v>16</v>
      </c>
      <c r="B22" s="10" t="s">
        <v>150</v>
      </c>
      <c r="C22" s="11">
        <v>-239573920</v>
      </c>
      <c r="D22" s="11">
        <v>0</v>
      </c>
      <c r="E22" s="11">
        <v>-239573920</v>
      </c>
    </row>
    <row r="23" spans="1:5">
      <c r="A23" s="8">
        <f t="shared" si="0"/>
        <v>17</v>
      </c>
      <c r="B23" s="10" t="s">
        <v>151</v>
      </c>
      <c r="C23" s="11">
        <v>-10344298</v>
      </c>
      <c r="D23" s="11">
        <v>0</v>
      </c>
      <c r="E23" s="11">
        <v>-10344298</v>
      </c>
    </row>
    <row r="24" spans="1:5">
      <c r="A24" s="18">
        <f t="shared" si="0"/>
        <v>18</v>
      </c>
      <c r="B24" s="12" t="s">
        <v>152</v>
      </c>
      <c r="C24" s="13">
        <v>1911874285</v>
      </c>
      <c r="D24" s="13">
        <v>0</v>
      </c>
      <c r="E24" s="13">
        <v>1911874285</v>
      </c>
    </row>
    <row r="25" spans="1:5" ht="25.5">
      <c r="A25" s="8">
        <f t="shared" si="0"/>
        <v>19</v>
      </c>
      <c r="B25" s="10" t="s">
        <v>153</v>
      </c>
      <c r="C25" s="11">
        <v>69335559</v>
      </c>
      <c r="D25" s="11">
        <v>0</v>
      </c>
      <c r="E25" s="11">
        <v>69335559</v>
      </c>
    </row>
    <row r="26" spans="1:5" ht="25.5">
      <c r="A26" s="8">
        <f t="shared" si="0"/>
        <v>20</v>
      </c>
      <c r="B26" s="10" t="s">
        <v>154</v>
      </c>
      <c r="C26" s="11">
        <v>45897955</v>
      </c>
      <c r="D26" s="11">
        <v>0</v>
      </c>
      <c r="E26" s="11">
        <v>45897955</v>
      </c>
    </row>
    <row r="27" spans="1:5" ht="25.5">
      <c r="A27" s="8">
        <f t="shared" si="0"/>
        <v>21</v>
      </c>
      <c r="B27" s="10" t="s">
        <v>155</v>
      </c>
      <c r="C27" s="11">
        <v>1152804</v>
      </c>
      <c r="D27" s="11">
        <v>0</v>
      </c>
      <c r="E27" s="11">
        <v>1152804</v>
      </c>
    </row>
    <row r="28" spans="1:5">
      <c r="A28" s="18">
        <f t="shared" si="0"/>
        <v>22</v>
      </c>
      <c r="B28" s="12" t="s">
        <v>156</v>
      </c>
      <c r="C28" s="13">
        <v>116386318</v>
      </c>
      <c r="D28" s="13">
        <v>0</v>
      </c>
      <c r="E28" s="13">
        <v>116386318</v>
      </c>
    </row>
    <row r="29" spans="1:5" ht="25.5">
      <c r="A29" s="18">
        <f t="shared" si="0"/>
        <v>23</v>
      </c>
      <c r="B29" s="12" t="s">
        <v>157</v>
      </c>
      <c r="C29" s="13">
        <v>1006335630</v>
      </c>
      <c r="D29" s="13">
        <v>0</v>
      </c>
      <c r="E29" s="13">
        <v>1006335630</v>
      </c>
    </row>
    <row r="30" spans="1:5" ht="27.75" customHeight="1">
      <c r="A30" s="9">
        <f t="shared" si="0"/>
        <v>24</v>
      </c>
      <c r="B30" s="15" t="s">
        <v>158</v>
      </c>
      <c r="C30" s="16">
        <v>3034596233</v>
      </c>
      <c r="D30" s="16">
        <v>0</v>
      </c>
      <c r="E30" s="16">
        <v>3034596233</v>
      </c>
    </row>
  </sheetData>
  <pageMargins left="0.75" right="0.75" top="1" bottom="1" header="0.5" footer="0.5"/>
  <pageSetup orientation="portrait" r:id="rId1"/>
  <headerFooter alignWithMargins="0">
    <oddHeader>&amp;C&amp;"Times New Roman,Félkövér"Kaposmérő Községi Önkormányzat 2019. évi zárszámadása&amp;RÉrték típus: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22</vt:lpstr>
      <vt:lpstr>23</vt:lpstr>
      <vt:lpstr>24</vt:lpstr>
      <vt:lpstr>25</vt:lpstr>
      <vt:lpstr>27</vt:lpstr>
      <vt:lpstr>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Windows-felhasználó</cp:lastModifiedBy>
  <cp:lastPrinted>2020-06-25T09:35:52Z</cp:lastPrinted>
  <dcterms:created xsi:type="dcterms:W3CDTF">2010-05-29T08:47:41Z</dcterms:created>
  <dcterms:modified xsi:type="dcterms:W3CDTF">2020-06-25T09:35:59Z</dcterms:modified>
</cp:coreProperties>
</file>