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810" windowWidth="20175" windowHeight="8640"/>
  </bookViews>
  <sheets>
    <sheet name="2.2.sz.mell .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4" i="1"/>
  <c r="E4"/>
  <c r="C17"/>
  <c r="E17"/>
  <c r="C18"/>
  <c r="C24"/>
  <c r="C30"/>
  <c r="E30"/>
  <c r="C31"/>
  <c r="E31"/>
  <c r="C32"/>
  <c r="E32"/>
</calcChain>
</file>

<file path=xl/sharedStrings.xml><?xml version="1.0" encoding="utf-8"?>
<sst xmlns="http://schemas.openxmlformats.org/spreadsheetml/2006/main" count="82" uniqueCount="81">
  <si>
    <t>Tárgyévi  többlet:</t>
  </si>
  <si>
    <t>Tárgyévi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</si>
  <si>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</si>
  <si>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</si>
  <si>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</si>
  <si>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</si>
  <si>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</si>
  <si>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</si>
  <si>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</si>
  <si>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</si>
  <si>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</si>
  <si>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</si>
  <si>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</si>
  <si>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</si>
  <si>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</si>
  <si>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</si>
  <si>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</si>
  <si>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</si>
  <si>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</si>
  <si>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</si>
  <si>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</si>
  <si>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</si>
  <si>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</si>
  <si>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</si>
  <si>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</si>
  <si>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</si>
  <si>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</si>
  <si>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</si>
  <si>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</si>
  <si>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</si>
  <si>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</si>
  <si>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</si>
  <si>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</si>
  <si>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</si>
  <si>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</si>
  <si>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</si>
  <si>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</si>
  <si>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</si>
  <si>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</si>
  <si>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</si>
  <si>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</si>
  <si>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</si>
  <si>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</si>
  <si>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</si>
  <si>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</si>
  <si>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</si>
  <si>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</si>
  <si>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</si>
  <si>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</si>
  <si>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</si>
  <si>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</si>
  <si>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</si>
  <si>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</si>
  <si>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</si>
  <si>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</si>
  <si>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</si>
  <si>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</si>
  <si>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</si>
  <si>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</si>
  <si>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</si>
  <si>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</si>
  <si>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</si>
  <si>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</si>
  <si>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</si>
  <si>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</si>
  <si>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</si>
  <si>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</si>
  <si>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</si>
  <si>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</si>
  <si>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</si>
  <si>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E</t>
  </si>
  <si>
    <t>D</t>
  </si>
  <si>
    <t>C</t>
  </si>
  <si>
    <t>B</t>
  </si>
  <si>
    <t>A</t>
  </si>
  <si>
    <t>Megnevezés</t>
  </si>
  <si>
    <t>Kiadások</t>
  </si>
  <si>
    <t>Bevételek</t>
  </si>
  <si>
    <t>Sor-
szám</t>
  </si>
  <si>
    <t xml:space="preserve"> Ezer forintban !</t>
  </si>
  <si>
    <t>II. Felhalmozási célú bevételek és kiadások mérlege
(Önkormányzati szinten)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</si>
</sst>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textRotation="180" wrapTex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164" fontId="2" fillId="0" borderId="2" xfId="0" applyNumberFormat="1" applyFont="1" applyFill="1" applyBorder="1" applyAlignment="1" applyProtection="1">
      <alignment horizontal="left" vertical="center" wrapText="1" indent="1"/>
    </xf>
    <xf numFmtId="164" fontId="2" fillId="0" borderId="3" xfId="0" applyNumberFormat="1" applyFont="1" applyFill="1" applyBorder="1" applyAlignment="1" applyProtection="1">
      <alignment horizontal="left" vertical="center" wrapText="1" indent="1"/>
    </xf>
    <xf numFmtId="164" fontId="3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left" vertical="center" wrapText="1" indent="1"/>
    </xf>
    <xf numFmtId="164" fontId="3" fillId="0" borderId="5" xfId="0" applyNumberFormat="1" applyFont="1" applyFill="1" applyBorder="1" applyAlignment="1" applyProtection="1">
      <alignment horizontal="right" vertical="center" wrapText="1" indent="1"/>
    </xf>
    <xf numFmtId="164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2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left" vertical="center" wrapText="1" indent="2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 indent="2"/>
    </xf>
    <xf numFmtId="164" fontId="4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left" vertical="center" wrapText="1" indent="1"/>
    </xf>
    <xf numFmtId="164" fontId="4" fillId="0" borderId="13" xfId="0" applyNumberFormat="1" applyFont="1" applyFill="1" applyBorder="1" applyAlignment="1" applyProtection="1">
      <alignment horizontal="left" vertical="center" wrapText="1" indent="1"/>
    </xf>
    <xf numFmtId="164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4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10" fillId="0" borderId="20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Continuous" vertical="center" wrapText="1"/>
    </xf>
    <xf numFmtId="164" fontId="9" fillId="0" borderId="2" xfId="0" applyNumberFormat="1" applyFont="1" applyFill="1" applyBorder="1" applyAlignment="1" applyProtection="1">
      <alignment horizontal="centerContinuous" vertical="center" wrapText="1"/>
    </xf>
    <xf numFmtId="164" fontId="9" fillId="0" borderId="5" xfId="0" applyNumberFormat="1" applyFont="1" applyFill="1" applyBorder="1" applyAlignment="1" applyProtection="1">
      <alignment horizontal="centerContinuous"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2" fillId="0" borderId="0" xfId="0" applyNumberFormat="1" applyFont="1" applyFill="1" applyAlignment="1" applyProtection="1">
      <alignment horizontal="centerContinuous" vertical="center" wrapText="1"/>
    </xf>
  </cellXfs>
  <cellStyles count="1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hetmál kút" xfId="7"/>
    <cellStyle name="Hiperhivatkozás" xfId="8"/>
    <cellStyle name="Már látott hiperhivatkozás" xfId="9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mage\Dokumentumok1\&#214;nkorm&#225;nyzati%20k&#246;lts&#233;gvet&#233;s\K&#246;lts&#233;gvet&#233;s-2015\Rendelet%20m&#243;dos&#237;t&#225;sai\2015.04.13\MINTA-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>
        <row r="3">
          <cell r="C3" t="str">
            <v>2015. évi előirányzat</v>
          </cell>
        </row>
      </sheetData>
      <sheetData sheetId="2"/>
      <sheetData sheetId="3"/>
      <sheetData sheetId="4"/>
      <sheetData sheetId="5">
        <row r="4">
          <cell r="C4" t="str">
            <v>2015.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2">
    <tabColor rgb="FF92D050"/>
  </sheetPr>
  <dimension ref="A1:F33"/>
  <sheetViews>
    <sheetView tabSelected="1" zoomScaleSheetLayoutView="115" workbookViewId="0">
      <selection activeCell="C14" sqref="C14"/>
    </sheetView>
  </sheetViews>
  <sheetFormatPr defaultRowHeight="12.75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>
      <c r="B1" s="60" t="s">
        <v>80</v>
      </c>
      <c r="C1" s="59"/>
      <c r="D1" s="59"/>
      <c r="E1" s="59"/>
      <c r="F1" s="3"/>
    </row>
    <row r="2" spans="1:6" ht="14.25" thickBot="1">
      <c r="E2" s="58" t="s">
        <v>79</v>
      </c>
      <c r="F2" s="3"/>
    </row>
    <row r="3" spans="1:6" ht="13.5" thickBot="1">
      <c r="A3" s="57" t="s">
        <v>78</v>
      </c>
      <c r="B3" s="55" t="s">
        <v>77</v>
      </c>
      <c r="C3" s="56"/>
      <c r="D3" s="55" t="s">
        <v>76</v>
      </c>
      <c r="E3" s="54"/>
      <c r="F3" s="3"/>
    </row>
    <row r="4" spans="1:6" s="46" customFormat="1" ht="24.75" thickBot="1">
      <c r="A4" s="53"/>
      <c r="B4" s="52" t="s">
        <v>75</v>
      </c>
      <c r="C4" s="51" t="str">
        <f>+'[1]2.1.sz.mell  '!C4</f>
        <v>2015. évi előirányzat</v>
      </c>
      <c r="D4" s="52" t="s">
        <v>75</v>
      </c>
      <c r="E4" s="51" t="str">
        <f>+'[1]2.1.sz.mell  '!C4</f>
        <v>2015. évi előirányzat</v>
      </c>
      <c r="F4" s="3"/>
    </row>
    <row r="5" spans="1:6" s="46" customFormat="1" ht="13.5" thickBot="1">
      <c r="A5" s="50" t="s">
        <v>74</v>
      </c>
      <c r="B5" s="48" t="s">
        <v>73</v>
      </c>
      <c r="C5" s="49" t="s">
        <v>72</v>
      </c>
      <c r="D5" s="48" t="s">
        <v>71</v>
      </c>
      <c r="E5" s="47" t="s">
        <v>70</v>
      </c>
      <c r="F5" s="3"/>
    </row>
    <row r="6" spans="1:6" ht="12.95" customHeight="1">
      <c r="A6" s="17" t="s">
        <v>69</v>
      </c>
      <c r="B6" s="44" t="s">
        <v>68</v>
      </c>
      <c r="C6" s="45">
        <v>412867</v>
      </c>
      <c r="D6" s="44" t="s">
        <v>67</v>
      </c>
      <c r="E6" s="43">
        <v>90705</v>
      </c>
      <c r="F6" s="3"/>
    </row>
    <row r="7" spans="1:6">
      <c r="A7" s="14" t="s">
        <v>66</v>
      </c>
      <c r="B7" s="40" t="s">
        <v>65</v>
      </c>
      <c r="C7" s="42">
        <v>406971</v>
      </c>
      <c r="D7" s="40" t="s">
        <v>64</v>
      </c>
      <c r="E7" s="41">
        <v>45453</v>
      </c>
      <c r="F7" s="3"/>
    </row>
    <row r="8" spans="1:6" ht="12.95" customHeight="1">
      <c r="A8" s="14" t="s">
        <v>63</v>
      </c>
      <c r="B8" s="40" t="s">
        <v>62</v>
      </c>
      <c r="C8" s="12">
        <v>5918</v>
      </c>
      <c r="D8" s="40" t="s">
        <v>61</v>
      </c>
      <c r="E8" s="10">
        <v>363348</v>
      </c>
      <c r="F8" s="3"/>
    </row>
    <row r="9" spans="1:6" ht="12.95" customHeight="1">
      <c r="A9" s="14" t="s">
        <v>60</v>
      </c>
      <c r="B9" s="40" t="s">
        <v>59</v>
      </c>
      <c r="C9" s="42">
        <v>3780</v>
      </c>
      <c r="D9" s="40" t="s">
        <v>58</v>
      </c>
      <c r="E9" s="10">
        <v>358067</v>
      </c>
      <c r="F9" s="3"/>
    </row>
    <row r="10" spans="1:6" ht="12.75" customHeight="1">
      <c r="A10" s="14" t="s">
        <v>57</v>
      </c>
      <c r="B10" s="40" t="s">
        <v>56</v>
      </c>
      <c r="C10" s="39"/>
      <c r="D10" s="40" t="s">
        <v>55</v>
      </c>
      <c r="E10" s="41">
        <v>18412</v>
      </c>
      <c r="F10" s="3"/>
    </row>
    <row r="11" spans="1:6" ht="12.95" customHeight="1">
      <c r="A11" s="14" t="s">
        <v>54</v>
      </c>
      <c r="B11" s="40" t="s">
        <v>53</v>
      </c>
      <c r="C11" s="36"/>
      <c r="D11" s="35"/>
      <c r="E11" s="34"/>
      <c r="F11" s="3"/>
    </row>
    <row r="12" spans="1:6" ht="12.95" customHeight="1">
      <c r="A12" s="14" t="s">
        <v>52</v>
      </c>
      <c r="B12" s="15"/>
      <c r="C12" s="39"/>
      <c r="D12" s="35"/>
      <c r="E12" s="34"/>
      <c r="F12" s="3"/>
    </row>
    <row r="13" spans="1:6" ht="12.95" customHeight="1">
      <c r="A13" s="14" t="s">
        <v>51</v>
      </c>
      <c r="B13" s="15"/>
      <c r="C13" s="39"/>
      <c r="D13" s="38"/>
      <c r="E13" s="34"/>
      <c r="F13" s="3"/>
    </row>
    <row r="14" spans="1:6" ht="12.95" customHeight="1">
      <c r="A14" s="14" t="s">
        <v>50</v>
      </c>
      <c r="B14" s="37"/>
      <c r="C14" s="36"/>
      <c r="D14" s="35"/>
      <c r="E14" s="34"/>
      <c r="F14" s="3"/>
    </row>
    <row r="15" spans="1:6">
      <c r="A15" s="14" t="s">
        <v>49</v>
      </c>
      <c r="B15" s="15"/>
      <c r="C15" s="36"/>
      <c r="D15" s="35"/>
      <c r="E15" s="34"/>
      <c r="F15" s="3"/>
    </row>
    <row r="16" spans="1:6" ht="12.95" customHeight="1" thickBot="1">
      <c r="A16" s="33" t="s">
        <v>48</v>
      </c>
      <c r="B16" s="32"/>
      <c r="C16" s="31"/>
      <c r="D16" s="30" t="s">
        <v>47</v>
      </c>
      <c r="E16" s="29">
        <v>1005</v>
      </c>
      <c r="F16" s="3"/>
    </row>
    <row r="17" spans="1:6" ht="15.95" customHeight="1" thickBot="1">
      <c r="A17" s="6" t="s">
        <v>46</v>
      </c>
      <c r="B17" s="8" t="s">
        <v>45</v>
      </c>
      <c r="C17" s="9">
        <f>+C6+C8+C9+C11+C12+C13+C14+C15+C16</f>
        <v>422565</v>
      </c>
      <c r="D17" s="8" t="s">
        <v>44</v>
      </c>
      <c r="E17" s="7">
        <f>+E6+E8+E10+E11+E12+E13+E14+E15+E16</f>
        <v>473470</v>
      </c>
      <c r="F17" s="3"/>
    </row>
    <row r="18" spans="1:6" ht="12.95" customHeight="1">
      <c r="A18" s="17" t="s">
        <v>43</v>
      </c>
      <c r="B18" s="28" t="s">
        <v>42</v>
      </c>
      <c r="C18" s="27">
        <f>+C19+C20+C21+C22+C23</f>
        <v>7223</v>
      </c>
      <c r="D18" s="24" t="s">
        <v>41</v>
      </c>
      <c r="E18" s="26"/>
      <c r="F18" s="3"/>
    </row>
    <row r="19" spans="1:6" ht="12.95" customHeight="1">
      <c r="A19" s="14" t="s">
        <v>40</v>
      </c>
      <c r="B19" s="18" t="s">
        <v>39</v>
      </c>
      <c r="C19" s="12">
        <v>7223</v>
      </c>
      <c r="D19" s="24" t="s">
        <v>38</v>
      </c>
      <c r="E19" s="10"/>
      <c r="F19" s="3"/>
    </row>
    <row r="20" spans="1:6" ht="12.95" customHeight="1">
      <c r="A20" s="17" t="s">
        <v>37</v>
      </c>
      <c r="B20" s="18" t="s">
        <v>36</v>
      </c>
      <c r="C20" s="12"/>
      <c r="D20" s="24" t="s">
        <v>35</v>
      </c>
      <c r="E20" s="10"/>
      <c r="F20" s="3"/>
    </row>
    <row r="21" spans="1:6" ht="12.95" customHeight="1">
      <c r="A21" s="14" t="s">
        <v>34</v>
      </c>
      <c r="B21" s="18" t="s">
        <v>33</v>
      </c>
      <c r="C21" s="12"/>
      <c r="D21" s="24" t="s">
        <v>32</v>
      </c>
      <c r="E21" s="10">
        <v>2952</v>
      </c>
      <c r="F21" s="3"/>
    </row>
    <row r="22" spans="1:6" ht="12.95" customHeight="1">
      <c r="A22" s="17" t="s">
        <v>31</v>
      </c>
      <c r="B22" s="18" t="s">
        <v>30</v>
      </c>
      <c r="C22" s="12"/>
      <c r="D22" s="25" t="s">
        <v>29</v>
      </c>
      <c r="E22" s="10"/>
      <c r="F22" s="3"/>
    </row>
    <row r="23" spans="1:6" ht="12.95" customHeight="1">
      <c r="A23" s="14" t="s">
        <v>28</v>
      </c>
      <c r="B23" s="20" t="s">
        <v>27</v>
      </c>
      <c r="C23" s="12"/>
      <c r="D23" s="24" t="s">
        <v>26</v>
      </c>
      <c r="E23" s="10"/>
      <c r="F23" s="3"/>
    </row>
    <row r="24" spans="1:6" ht="12.95" customHeight="1">
      <c r="A24" s="17" t="s">
        <v>25</v>
      </c>
      <c r="B24" s="23" t="s">
        <v>24</v>
      </c>
      <c r="C24" s="22">
        <f>+C25+C26+C27+C28+C29</f>
        <v>0</v>
      </c>
      <c r="D24" s="21" t="s">
        <v>23</v>
      </c>
      <c r="E24" s="10"/>
      <c r="F24" s="3"/>
    </row>
    <row r="25" spans="1:6" ht="12.95" customHeight="1">
      <c r="A25" s="14" t="s">
        <v>22</v>
      </c>
      <c r="B25" s="20" t="s">
        <v>21</v>
      </c>
      <c r="C25" s="12"/>
      <c r="D25" s="21" t="s">
        <v>20</v>
      </c>
      <c r="E25" s="10"/>
      <c r="F25" s="3"/>
    </row>
    <row r="26" spans="1:6" ht="12.95" customHeight="1">
      <c r="A26" s="17" t="s">
        <v>19</v>
      </c>
      <c r="B26" s="20" t="s">
        <v>18</v>
      </c>
      <c r="C26" s="12"/>
      <c r="D26" s="19"/>
      <c r="E26" s="10"/>
      <c r="F26" s="3"/>
    </row>
    <row r="27" spans="1:6" ht="12.95" customHeight="1">
      <c r="A27" s="14" t="s">
        <v>17</v>
      </c>
      <c r="B27" s="18" t="s">
        <v>16</v>
      </c>
      <c r="C27" s="12"/>
      <c r="D27" s="11"/>
      <c r="E27" s="10"/>
      <c r="F27" s="3"/>
    </row>
    <row r="28" spans="1:6" ht="12.95" customHeight="1">
      <c r="A28" s="17" t="s">
        <v>15</v>
      </c>
      <c r="B28" s="16" t="s">
        <v>14</v>
      </c>
      <c r="C28" s="12"/>
      <c r="D28" s="15"/>
      <c r="E28" s="10"/>
      <c r="F28" s="3"/>
    </row>
    <row r="29" spans="1:6" ht="12.95" customHeight="1" thickBot="1">
      <c r="A29" s="14" t="s">
        <v>13</v>
      </c>
      <c r="B29" s="13" t="s">
        <v>12</v>
      </c>
      <c r="C29" s="12"/>
      <c r="D29" s="11"/>
      <c r="E29" s="10"/>
      <c r="F29" s="3"/>
    </row>
    <row r="30" spans="1:6" ht="21.75" customHeight="1" thickBot="1">
      <c r="A30" s="6" t="s">
        <v>11</v>
      </c>
      <c r="B30" s="8" t="s">
        <v>10</v>
      </c>
      <c r="C30" s="9">
        <f>+C18+C24</f>
        <v>7223</v>
      </c>
      <c r="D30" s="8" t="s">
        <v>9</v>
      </c>
      <c r="E30" s="7">
        <f>SUM(E18:E29)</f>
        <v>2952</v>
      </c>
      <c r="F30" s="3"/>
    </row>
    <row r="31" spans="1:6" ht="13.5" thickBot="1">
      <c r="A31" s="6" t="s">
        <v>8</v>
      </c>
      <c r="B31" s="5" t="s">
        <v>7</v>
      </c>
      <c r="C31" s="4">
        <f>+C17+C30</f>
        <v>429788</v>
      </c>
      <c r="D31" s="5" t="s">
        <v>6</v>
      </c>
      <c r="E31" s="4">
        <f>+E17+E30</f>
        <v>476422</v>
      </c>
      <c r="F31" s="3"/>
    </row>
    <row r="32" spans="1:6" ht="13.5" thickBot="1">
      <c r="A32" s="6" t="s">
        <v>5</v>
      </c>
      <c r="B32" s="5" t="s">
        <v>4</v>
      </c>
      <c r="C32" s="4">
        <f>IF(C17-E17&lt;0,E17-C17,"-")</f>
        <v>50905</v>
      </c>
      <c r="D32" s="5" t="s">
        <v>3</v>
      </c>
      <c r="E32" s="4" t="str">
        <f>IF(C17-E17&gt;0,C17-E17,"-")</f>
        <v>-</v>
      </c>
      <c r="F32" s="3"/>
    </row>
    <row r="33" spans="1:6" ht="13.5" thickBot="1">
      <c r="A33" s="6" t="s">
        <v>2</v>
      </c>
      <c r="B33" s="5" t="s">
        <v>1</v>
      </c>
      <c r="C33" s="4">
        <v>8987</v>
      </c>
      <c r="D33" s="5" t="s">
        <v>0</v>
      </c>
      <c r="E33" s="4"/>
      <c r="F33" s="3"/>
    </row>
  </sheetData>
  <mergeCells count="2">
    <mergeCell ref="A3:A4"/>
    <mergeCell ref="F1:F33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>
    <oddHeader>&amp;R6. melléklet 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2015-06-29T12:33:11Z</dcterms:created>
  <dcterms:modified xsi:type="dcterms:W3CDTF">2015-06-29T12:34:13Z</dcterms:modified>
</cp:coreProperties>
</file>