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56" i="1" l="1"/>
  <c r="E56" i="1"/>
  <c r="E57" i="1" s="1"/>
  <c r="C56" i="1"/>
  <c r="D54" i="1"/>
  <c r="D57" i="1" s="1"/>
  <c r="E54" i="1"/>
  <c r="C54" i="1"/>
  <c r="C57" i="1" s="1"/>
  <c r="D43" i="1"/>
  <c r="D44" i="1" s="1"/>
  <c r="E43" i="1"/>
  <c r="C43" i="1"/>
  <c r="C44" i="1" s="1"/>
  <c r="D21" i="1"/>
  <c r="E21" i="1"/>
  <c r="E44" i="1" s="1"/>
  <c r="C21" i="1"/>
  <c r="D17" i="1"/>
  <c r="E17" i="1"/>
  <c r="C17" i="1"/>
</calcChain>
</file>

<file path=xl/sharedStrings.xml><?xml version="1.0" encoding="utf-8"?>
<sst xmlns="http://schemas.openxmlformats.org/spreadsheetml/2006/main" count="109" uniqueCount="109">
  <si>
    <t>05110100011</t>
  </si>
  <si>
    <t>Közalkalmazottak alapilletménye Kiad. Ei.</t>
  </si>
  <si>
    <t>05110100021</t>
  </si>
  <si>
    <t>Kötelező illetménypótlék Kiad. Ei.</t>
  </si>
  <si>
    <t>05110100031</t>
  </si>
  <si>
    <t>Bérkompenzáció Kiad. Ei.</t>
  </si>
  <si>
    <t>05110100041</t>
  </si>
  <si>
    <t>Felmentési időre járó illetmény Kiad. Ei.</t>
  </si>
  <si>
    <t>051102001</t>
  </si>
  <si>
    <t>Normatív jutalmak Kiad. Ei.</t>
  </si>
  <si>
    <t>051104001</t>
  </si>
  <si>
    <t>Készenléti, ügyeleti, helyettesítési díj, túlóra, túlszolgál</t>
  </si>
  <si>
    <t>051106001</t>
  </si>
  <si>
    <t>Jubileumi jutalom Kiad. Ei.</t>
  </si>
  <si>
    <t>051109001</t>
  </si>
  <si>
    <t>Közlekedési költségtérítés Kiad. Ei.</t>
  </si>
  <si>
    <t>05111300011</t>
  </si>
  <si>
    <t>Erzsébet utalvány Kiad. Ei.</t>
  </si>
  <si>
    <t>05111300021</t>
  </si>
  <si>
    <t>Munkahelyi étkeztetés Kiad. Ei.</t>
  </si>
  <si>
    <t>05111300031</t>
  </si>
  <si>
    <t>SZÉP kártya Kiad. Ei.</t>
  </si>
  <si>
    <t>05111300041</t>
  </si>
  <si>
    <t>Betegszabadság Kiad. Ei.</t>
  </si>
  <si>
    <t>05111301011</t>
  </si>
  <si>
    <t>GRAWE Kiad. Ei.</t>
  </si>
  <si>
    <t>051113011</t>
  </si>
  <si>
    <t>Foglalkoztatottak biztosítási díjai Kiad. Ei.</t>
  </si>
  <si>
    <t>05122001</t>
  </si>
  <si>
    <t>Munkavégzésre irányuló egyéb jogviszonyban nem saját foglalk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</si>
  <si>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</si>
  <si>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</si>
  <si>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</si>
  <si>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</si>
  <si>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</si>
  <si>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 Kiad. Ei.</t>
  </si>
  <si>
    <t>0531100011</t>
  </si>
  <si>
    <t>Könyv, folyóirat Kiad. Ei.</t>
  </si>
  <si>
    <t>0531100021</t>
  </si>
  <si>
    <t>Szakmai anyagok Kiad. Ei.</t>
  </si>
  <si>
    <t>0531200011</t>
  </si>
  <si>
    <t>Irodaszer, nyomtatvány Kiad. Ei.</t>
  </si>
  <si>
    <t>0531200021</t>
  </si>
  <si>
    <t>Készlet, anyagbeszerzés Kiad. Ei.</t>
  </si>
  <si>
    <t>0531200031</t>
  </si>
  <si>
    <t>Munkaruha, védőruha Kiad. Ei.</t>
  </si>
  <si>
    <t>0531200041</t>
  </si>
  <si>
    <t>Kisértékű tárgyi eszköz Kiad. Ei.</t>
  </si>
  <si>
    <t>05312001</t>
  </si>
  <si>
    <t>Üzemeltetési anyagok beszerzése Kiad. Ei.</t>
  </si>
  <si>
    <t>05321001</t>
  </si>
  <si>
    <t>Informatikai szolgáltatások igénybevétele Kiad. Ei.</t>
  </si>
  <si>
    <t>05322001</t>
  </si>
  <si>
    <t>Egyéb kommunikációs szolgáltatások Kiad. Ei.</t>
  </si>
  <si>
    <t>0533100011</t>
  </si>
  <si>
    <t>Gázenergia-szolgáltatás Kiad. Ei.</t>
  </si>
  <si>
    <t>0533100021</t>
  </si>
  <si>
    <t>Villamosenergia-szolgáltatás Kiad. Ei.</t>
  </si>
  <si>
    <t>0533100031</t>
  </si>
  <si>
    <t>Víz-és csatornadíjak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</si>
  <si>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</si>
  <si>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</si>
  <si>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</si>
  <si>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</si>
  <si>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</si>
  <si>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</si>
  <si>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</si>
  <si>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</si>
  <si>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</si>
  <si>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szolgáltatások Kiad. Ei.</t>
  </si>
  <si>
    <t>05342001</t>
  </si>
  <si>
    <t>Reklám- és propagandakiadások Kiad. Ei.</t>
  </si>
  <si>
    <t>0535100011</t>
  </si>
  <si>
    <t>Mük.c. levonható elozetesen felszámított ÁFA Kiad. Ei.</t>
  </si>
  <si>
    <t>0535100021</t>
  </si>
  <si>
    <t>Mük.c. le nem vonható elozetesen felszámított ÁFA Kiad. Ei.</t>
  </si>
  <si>
    <t>05355001</t>
  </si>
  <si>
    <t>Egyéb dologi kiadások Kiad. Ei.</t>
  </si>
  <si>
    <t>09403001</t>
  </si>
  <si>
    <t>Közvetített szolgáltatások ellenértéke Bev. Ei.</t>
  </si>
  <si>
    <t>09403011</t>
  </si>
  <si>
    <t>Közvetített szolgáltatás (ÁH belülre) bevételei Bev. Ei.</t>
  </si>
  <si>
    <t>09405001</t>
  </si>
  <si>
    <t>Ellátási díjak bevételei Bev. Ei.</t>
  </si>
  <si>
    <t>09406001</t>
  </si>
  <si>
    <t>Kiszámlázott általános forgalmi adó bevételei Bev. Ei.</t>
  </si>
  <si>
    <t>09407001</t>
  </si>
  <si>
    <t>Általános forgalmi adó visszatérítés bevétele Bev. Ei.</t>
  </si>
  <si>
    <t>09410001</t>
  </si>
  <si>
    <t>Egyéb muködési bevételek Bev. Ei.</t>
  </si>
  <si>
    <t>09816001</t>
  </si>
  <si>
    <t xml:space="preserve">Központi, irányító szervi támogatásként kapott bevétel Bev. </t>
  </si>
  <si>
    <t>Eredeti előirányzat</t>
  </si>
  <si>
    <t>Várható teljesítés</t>
  </si>
  <si>
    <t>2015.évi terv</t>
  </si>
  <si>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</si>
  <si>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</si>
  <si>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</si>
  <si>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</si>
  <si>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</si>
  <si>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</si>
  <si>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</si>
  <si>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BEVÉTELEK</t>
  </si>
  <si>
    <t>B4</t>
  </si>
  <si>
    <t>Működési bevételek</t>
  </si>
  <si>
    <t>B8</t>
  </si>
  <si>
    <t>Finanszírozási bevételek</t>
  </si>
  <si>
    <t>Kiadások összesn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</si>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</sst>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activeCell="K44" sqref="K44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2.42578125" customWidth="1"/>
    <col min="4" max="4" width="9.5703125" customWidth="1"/>
    <col min="5" max="5" width="9.85546875" bestFit="1" customWidth="1"/>
  </cols>
  <sheetData>
    <row r="1" spans="1:5" ht="24.75" x14ac:dyDescent="0.25">
      <c r="A1" s="1"/>
      <c r="B1" s="7" t="s">
        <v>95</v>
      </c>
      <c r="C1" s="2" t="s">
        <v>92</v>
      </c>
      <c r="D1" s="2" t="s">
        <v>93</v>
      </c>
      <c r="E1" s="2" t="s">
        <v>94</v>
      </c>
    </row>
    <row r="2" spans="1:5" x14ac:dyDescent="0.25">
      <c r="A2" s="3" t="s">
        <v>0</v>
      </c>
      <c r="B2" s="3" t="s">
        <v>1</v>
      </c>
      <c r="C2" s="4">
        <v>21910762</v>
      </c>
      <c r="D2" s="4">
        <v>20038258</v>
      </c>
      <c r="E2" s="4">
        <v>22145000</v>
      </c>
    </row>
    <row r="3" spans="1:5" x14ac:dyDescent="0.25">
      <c r="A3" s="3" t="s">
        <v>2</v>
      </c>
      <c r="B3" s="3" t="s">
        <v>3</v>
      </c>
      <c r="C3" s="4">
        <v>1627538</v>
      </c>
      <c r="D3" s="4">
        <v>1529344</v>
      </c>
      <c r="E3" s="4">
        <v>1537000</v>
      </c>
    </row>
    <row r="4" spans="1:5" x14ac:dyDescent="0.25">
      <c r="A4" s="3" t="s">
        <v>4</v>
      </c>
      <c r="B4" s="3" t="s">
        <v>5</v>
      </c>
      <c r="C4" s="4">
        <v>139300</v>
      </c>
      <c r="D4" s="4">
        <v>138800</v>
      </c>
      <c r="E4" s="4">
        <v>5000</v>
      </c>
    </row>
    <row r="5" spans="1:5" x14ac:dyDescent="0.25">
      <c r="A5" s="3" t="s">
        <v>6</v>
      </c>
      <c r="B5" s="3" t="s">
        <v>7</v>
      </c>
      <c r="C5" s="4">
        <v>0</v>
      </c>
      <c r="D5" s="4">
        <v>1621954</v>
      </c>
      <c r="E5" s="4">
        <v>0</v>
      </c>
    </row>
    <row r="6" spans="1:5" x14ac:dyDescent="0.25">
      <c r="A6" s="3" t="s">
        <v>8</v>
      </c>
      <c r="B6" s="3" t="s">
        <v>9</v>
      </c>
      <c r="C6" s="4">
        <v>2226000</v>
      </c>
      <c r="D6" s="4">
        <v>200000</v>
      </c>
      <c r="E6" s="4">
        <v>0</v>
      </c>
    </row>
    <row r="7" spans="1:5" x14ac:dyDescent="0.25">
      <c r="A7" s="3" t="s">
        <v>10</v>
      </c>
      <c r="B7" s="3" t="s">
        <v>11</v>
      </c>
      <c r="C7" s="4"/>
      <c r="D7" s="4"/>
      <c r="E7" s="4">
        <v>100000</v>
      </c>
    </row>
    <row r="8" spans="1:5" x14ac:dyDescent="0.25">
      <c r="A8" s="3" t="s">
        <v>12</v>
      </c>
      <c r="B8" s="3" t="s">
        <v>13</v>
      </c>
      <c r="C8" s="4">
        <v>0</v>
      </c>
      <c r="D8" s="4">
        <v>1636000</v>
      </c>
      <c r="E8" s="4">
        <v>597000</v>
      </c>
    </row>
    <row r="9" spans="1:5" x14ac:dyDescent="0.25">
      <c r="A9" s="3" t="s">
        <v>14</v>
      </c>
      <c r="B9" s="3" t="s">
        <v>15</v>
      </c>
      <c r="C9" s="4">
        <v>131000</v>
      </c>
      <c r="D9" s="4">
        <v>125412</v>
      </c>
      <c r="E9" s="4">
        <v>134000</v>
      </c>
    </row>
    <row r="10" spans="1:5" x14ac:dyDescent="0.25">
      <c r="A10" s="3" t="s">
        <v>16</v>
      </c>
      <c r="B10" s="3" t="s">
        <v>17</v>
      </c>
      <c r="C10" s="4">
        <v>742683</v>
      </c>
      <c r="D10" s="4">
        <v>431000</v>
      </c>
      <c r="E10" s="4">
        <v>413000</v>
      </c>
    </row>
    <row r="11" spans="1:5" x14ac:dyDescent="0.25">
      <c r="A11" s="3" t="s">
        <v>18</v>
      </c>
      <c r="B11" s="3" t="s">
        <v>19</v>
      </c>
      <c r="C11" s="4">
        <v>0</v>
      </c>
      <c r="D11" s="4">
        <v>218025</v>
      </c>
      <c r="E11" s="4">
        <v>1394000</v>
      </c>
    </row>
    <row r="12" spans="1:5" x14ac:dyDescent="0.25">
      <c r="A12" s="3" t="s">
        <v>20</v>
      </c>
      <c r="B12" s="3" t="s">
        <v>21</v>
      </c>
      <c r="C12" s="4">
        <v>25000</v>
      </c>
      <c r="D12" s="4">
        <v>50157</v>
      </c>
      <c r="E12" s="4">
        <v>25000</v>
      </c>
    </row>
    <row r="13" spans="1:5" x14ac:dyDescent="0.25">
      <c r="A13" s="3" t="s">
        <v>22</v>
      </c>
      <c r="B13" s="3" t="s">
        <v>23</v>
      </c>
      <c r="C13" s="4">
        <v>0</v>
      </c>
      <c r="D13" s="4">
        <v>112270</v>
      </c>
      <c r="E13" s="4">
        <v>0</v>
      </c>
    </row>
    <row r="14" spans="1:5" x14ac:dyDescent="0.25">
      <c r="A14" s="3" t="s">
        <v>24</v>
      </c>
      <c r="B14" s="3" t="s">
        <v>25</v>
      </c>
      <c r="C14" s="4">
        <v>558268</v>
      </c>
      <c r="D14" s="4">
        <v>558268</v>
      </c>
      <c r="E14" s="4">
        <v>466000</v>
      </c>
    </row>
    <row r="15" spans="1:5" x14ac:dyDescent="0.25">
      <c r="A15" s="3" t="s">
        <v>26</v>
      </c>
      <c r="B15" s="3" t="s">
        <v>27</v>
      </c>
      <c r="C15" s="4">
        <v>157510</v>
      </c>
      <c r="D15" s="4">
        <v>165495</v>
      </c>
      <c r="E15" s="4">
        <v>92000</v>
      </c>
    </row>
    <row r="16" spans="1:5" x14ac:dyDescent="0.25">
      <c r="A16" s="3" t="s">
        <v>28</v>
      </c>
      <c r="B16" s="3" t="s">
        <v>29</v>
      </c>
      <c r="C16" s="4">
        <v>400000</v>
      </c>
      <c r="D16" s="4">
        <v>460000</v>
      </c>
      <c r="E16" s="4">
        <v>0</v>
      </c>
    </row>
    <row r="17" spans="1:5" x14ac:dyDescent="0.25">
      <c r="A17" s="5" t="s">
        <v>96</v>
      </c>
      <c r="B17" s="5" t="s">
        <v>97</v>
      </c>
      <c r="C17" s="6">
        <f>SUM(C2:C16)</f>
        <v>27918061</v>
      </c>
      <c r="D17" s="6">
        <f t="shared" ref="D17:E17" si="0">SUM(D2:D16)</f>
        <v>27284983</v>
      </c>
      <c r="E17" s="6">
        <f t="shared" si="0"/>
        <v>26908000</v>
      </c>
    </row>
    <row r="18" spans="1:5" x14ac:dyDescent="0.25">
      <c r="A18" s="3" t="s">
        <v>30</v>
      </c>
      <c r="B18" s="3" t="s">
        <v>31</v>
      </c>
      <c r="C18" s="4">
        <v>6993972</v>
      </c>
      <c r="D18" s="4">
        <v>6638165</v>
      </c>
      <c r="E18" s="4">
        <v>6557000</v>
      </c>
    </row>
    <row r="19" spans="1:5" x14ac:dyDescent="0.25">
      <c r="A19" s="3" t="s">
        <v>32</v>
      </c>
      <c r="B19" s="3" t="s">
        <v>33</v>
      </c>
      <c r="C19" s="4">
        <v>0</v>
      </c>
      <c r="D19" s="4">
        <v>12343</v>
      </c>
      <c r="E19" s="4">
        <v>0</v>
      </c>
    </row>
    <row r="20" spans="1:5" x14ac:dyDescent="0.25">
      <c r="A20" s="3" t="s">
        <v>34</v>
      </c>
      <c r="B20" s="3" t="s">
        <v>35</v>
      </c>
      <c r="C20" s="4">
        <v>316539</v>
      </c>
      <c r="D20" s="4">
        <v>352179</v>
      </c>
      <c r="E20" s="4">
        <v>351000</v>
      </c>
    </row>
    <row r="21" spans="1:5" x14ac:dyDescent="0.25">
      <c r="A21" s="5" t="s">
        <v>98</v>
      </c>
      <c r="B21" s="5" t="s">
        <v>99</v>
      </c>
      <c r="C21" s="6">
        <f>SUM(C18:C20)</f>
        <v>7310511</v>
      </c>
      <c r="D21" s="6">
        <f t="shared" ref="D21:E21" si="1">SUM(D18:D20)</f>
        <v>7002687</v>
      </c>
      <c r="E21" s="6">
        <f t="shared" si="1"/>
        <v>6908000</v>
      </c>
    </row>
    <row r="22" spans="1:5" x14ac:dyDescent="0.25">
      <c r="A22" s="3" t="s">
        <v>36</v>
      </c>
      <c r="B22" s="3" t="s">
        <v>37</v>
      </c>
      <c r="C22" s="4">
        <v>100000</v>
      </c>
      <c r="D22" s="4">
        <v>125194</v>
      </c>
      <c r="E22" s="4">
        <v>100000</v>
      </c>
    </row>
    <row r="23" spans="1:5" x14ac:dyDescent="0.25">
      <c r="A23" s="3" t="s">
        <v>38</v>
      </c>
      <c r="B23" s="3" t="s">
        <v>39</v>
      </c>
      <c r="C23" s="4">
        <v>285000</v>
      </c>
      <c r="D23" s="4">
        <v>154473</v>
      </c>
      <c r="E23" s="4">
        <v>300000</v>
      </c>
    </row>
    <row r="24" spans="1:5" x14ac:dyDescent="0.25">
      <c r="A24" s="3" t="s">
        <v>40</v>
      </c>
      <c r="B24" s="3" t="s">
        <v>41</v>
      </c>
      <c r="C24" s="4">
        <v>50000</v>
      </c>
      <c r="D24" s="4">
        <v>35901</v>
      </c>
      <c r="E24" s="4">
        <v>50000</v>
      </c>
    </row>
    <row r="25" spans="1:5" x14ac:dyDescent="0.25">
      <c r="A25" s="3" t="s">
        <v>42</v>
      </c>
      <c r="B25" s="3" t="s">
        <v>43</v>
      </c>
      <c r="C25" s="4">
        <v>200000</v>
      </c>
      <c r="D25" s="4">
        <v>213437</v>
      </c>
      <c r="E25" s="4">
        <v>500000</v>
      </c>
    </row>
    <row r="26" spans="1:5" x14ac:dyDescent="0.25">
      <c r="A26" s="3" t="s">
        <v>44</v>
      </c>
      <c r="B26" s="3" t="s">
        <v>45</v>
      </c>
      <c r="C26" s="4">
        <v>20000</v>
      </c>
      <c r="D26" s="4">
        <v>15591</v>
      </c>
      <c r="E26" s="4">
        <v>20000</v>
      </c>
    </row>
    <row r="27" spans="1:5" x14ac:dyDescent="0.25">
      <c r="A27" s="3" t="s">
        <v>46</v>
      </c>
      <c r="B27" s="3" t="s">
        <v>47</v>
      </c>
      <c r="C27" s="4">
        <v>250000</v>
      </c>
      <c r="D27" s="4">
        <v>133877</v>
      </c>
      <c r="E27" s="4">
        <v>0</v>
      </c>
    </row>
    <row r="28" spans="1:5" x14ac:dyDescent="0.25">
      <c r="A28" s="3" t="s">
        <v>48</v>
      </c>
      <c r="B28" s="3" t="s">
        <v>49</v>
      </c>
      <c r="C28" s="4">
        <v>0</v>
      </c>
      <c r="D28" s="4">
        <v>5460</v>
      </c>
      <c r="E28" s="4">
        <v>0</v>
      </c>
    </row>
    <row r="29" spans="1:5" x14ac:dyDescent="0.25">
      <c r="A29" s="3" t="s">
        <v>50</v>
      </c>
      <c r="B29" s="3" t="s">
        <v>51</v>
      </c>
      <c r="C29" s="4">
        <v>0</v>
      </c>
      <c r="D29" s="4">
        <v>0</v>
      </c>
      <c r="E29" s="4">
        <v>20000</v>
      </c>
    </row>
    <row r="30" spans="1:5" x14ac:dyDescent="0.25">
      <c r="A30" s="3" t="s">
        <v>52</v>
      </c>
      <c r="B30" s="3" t="s">
        <v>53</v>
      </c>
      <c r="C30" s="4">
        <v>85000</v>
      </c>
      <c r="D30" s="4">
        <v>84034</v>
      </c>
      <c r="E30" s="4">
        <v>85000</v>
      </c>
    </row>
    <row r="31" spans="1:5" x14ac:dyDescent="0.25">
      <c r="A31" s="3" t="s">
        <v>54</v>
      </c>
      <c r="B31" s="3" t="s">
        <v>55</v>
      </c>
      <c r="C31" s="4">
        <v>1000000</v>
      </c>
      <c r="D31" s="4">
        <v>480237</v>
      </c>
      <c r="E31" s="4">
        <v>500000</v>
      </c>
    </row>
    <row r="32" spans="1:5" x14ac:dyDescent="0.25">
      <c r="A32" s="3" t="s">
        <v>56</v>
      </c>
      <c r="B32" s="3" t="s">
        <v>57</v>
      </c>
      <c r="C32" s="4">
        <v>500000</v>
      </c>
      <c r="D32" s="4">
        <v>691311</v>
      </c>
      <c r="E32" s="4">
        <v>700000</v>
      </c>
    </row>
    <row r="33" spans="1:5" x14ac:dyDescent="0.25">
      <c r="A33" s="3" t="s">
        <v>58</v>
      </c>
      <c r="B33" s="3" t="s">
        <v>59</v>
      </c>
      <c r="C33" s="4">
        <v>180000</v>
      </c>
      <c r="D33" s="4">
        <v>128270</v>
      </c>
      <c r="E33" s="4">
        <v>135000</v>
      </c>
    </row>
    <row r="34" spans="1:5" x14ac:dyDescent="0.25">
      <c r="A34" s="3" t="s">
        <v>60</v>
      </c>
      <c r="B34" s="3" t="s">
        <v>61</v>
      </c>
      <c r="C34" s="4">
        <v>7554756</v>
      </c>
      <c r="D34" s="4">
        <v>7394331</v>
      </c>
      <c r="E34" s="4">
        <v>5364000</v>
      </c>
    </row>
    <row r="35" spans="1:5" x14ac:dyDescent="0.25">
      <c r="A35" s="3" t="s">
        <v>62</v>
      </c>
      <c r="B35" s="3" t="s">
        <v>63</v>
      </c>
      <c r="C35" s="4">
        <v>70000</v>
      </c>
      <c r="D35" s="4">
        <v>66143</v>
      </c>
      <c r="E35" s="4">
        <v>200000</v>
      </c>
    </row>
    <row r="36" spans="1:5" x14ac:dyDescent="0.25">
      <c r="A36" s="3" t="s">
        <v>64</v>
      </c>
      <c r="B36" s="3" t="s">
        <v>65</v>
      </c>
      <c r="C36" s="4">
        <v>430000</v>
      </c>
      <c r="D36" s="4">
        <v>327000</v>
      </c>
      <c r="E36" s="4">
        <v>100000</v>
      </c>
    </row>
    <row r="37" spans="1:5" x14ac:dyDescent="0.25">
      <c r="A37" s="3" t="s">
        <v>66</v>
      </c>
      <c r="B37" s="3" t="s">
        <v>67</v>
      </c>
      <c r="C37" s="4">
        <v>100000</v>
      </c>
      <c r="D37" s="4">
        <v>114005</v>
      </c>
      <c r="E37" s="4">
        <v>120000</v>
      </c>
    </row>
    <row r="38" spans="1:5" x14ac:dyDescent="0.25">
      <c r="A38" s="3" t="s">
        <v>68</v>
      </c>
      <c r="B38" s="3" t="s">
        <v>69</v>
      </c>
      <c r="C38" s="4">
        <v>20000</v>
      </c>
      <c r="D38" s="4">
        <v>33543</v>
      </c>
      <c r="E38" s="4">
        <v>50000</v>
      </c>
    </row>
    <row r="39" spans="1:5" x14ac:dyDescent="0.25">
      <c r="A39" s="3" t="s">
        <v>70</v>
      </c>
      <c r="B39" s="3" t="s">
        <v>71</v>
      </c>
      <c r="C39" s="4">
        <v>15000</v>
      </c>
      <c r="D39" s="4">
        <v>0</v>
      </c>
      <c r="E39" s="4">
        <v>0</v>
      </c>
    </row>
    <row r="40" spans="1:5" x14ac:dyDescent="0.25">
      <c r="A40" s="3" t="s">
        <v>72</v>
      </c>
      <c r="B40" s="3" t="s">
        <v>73</v>
      </c>
      <c r="C40" s="4">
        <v>2798772</v>
      </c>
      <c r="D40" s="4">
        <v>2632378</v>
      </c>
      <c r="E40" s="4">
        <v>2548000</v>
      </c>
    </row>
    <row r="41" spans="1:5" x14ac:dyDescent="0.25">
      <c r="A41" s="3" t="s">
        <v>74</v>
      </c>
      <c r="B41" s="3" t="s">
        <v>75</v>
      </c>
      <c r="C41" s="4">
        <v>0</v>
      </c>
      <c r="D41" s="4"/>
      <c r="E41" s="4"/>
    </row>
    <row r="42" spans="1:5" x14ac:dyDescent="0.25">
      <c r="A42" s="3" t="s">
        <v>76</v>
      </c>
      <c r="B42" s="3" t="s">
        <v>77</v>
      </c>
      <c r="C42" s="4">
        <v>25000</v>
      </c>
      <c r="D42" s="4">
        <v>15888</v>
      </c>
      <c r="E42" s="4">
        <v>15000</v>
      </c>
    </row>
    <row r="43" spans="1:5" x14ac:dyDescent="0.25">
      <c r="A43" s="5" t="s">
        <v>100</v>
      </c>
      <c r="B43" s="5" t="s">
        <v>101</v>
      </c>
      <c r="C43" s="6">
        <f>SUM(C22:C42)</f>
        <v>13683528</v>
      </c>
      <c r="D43" s="6">
        <f t="shared" ref="D43:E43" si="2">SUM(D22:D42)</f>
        <v>12651073</v>
      </c>
      <c r="E43" s="6">
        <f t="shared" si="2"/>
        <v>10807000</v>
      </c>
    </row>
    <row r="44" spans="1:5" x14ac:dyDescent="0.25">
      <c r="A44" s="5"/>
      <c r="B44" s="5" t="s">
        <v>107</v>
      </c>
      <c r="C44" s="6">
        <f>SUM(C43,C21,C17)</f>
        <v>48912100</v>
      </c>
      <c r="D44" s="6">
        <f t="shared" ref="D44:E44" si="3">SUM(D43,D21,D17)</f>
        <v>46938743</v>
      </c>
      <c r="E44" s="6">
        <f t="shared" si="3"/>
        <v>44623000</v>
      </c>
    </row>
    <row r="45" spans="1:5" x14ac:dyDescent="0.25">
      <c r="A45" s="5"/>
      <c r="B45" s="5"/>
      <c r="C45" s="6"/>
      <c r="D45" s="6"/>
      <c r="E45" s="6"/>
    </row>
    <row r="46" spans="1:5" x14ac:dyDescent="0.25">
      <c r="A46" s="3"/>
      <c r="B46" s="8" t="s">
        <v>102</v>
      </c>
      <c r="C46" s="4"/>
      <c r="D46" s="4"/>
      <c r="E46" s="4"/>
    </row>
    <row r="47" spans="1:5" x14ac:dyDescent="0.25">
      <c r="A47" s="3"/>
      <c r="B47" s="5"/>
      <c r="C47" s="4"/>
      <c r="D47" s="4"/>
      <c r="E47" s="4"/>
    </row>
    <row r="48" spans="1:5" x14ac:dyDescent="0.25">
      <c r="A48" s="3" t="s">
        <v>78</v>
      </c>
      <c r="B48" s="3" t="s">
        <v>79</v>
      </c>
      <c r="C48" s="4">
        <v>500000</v>
      </c>
      <c r="D48" s="4">
        <v>440673</v>
      </c>
      <c r="E48" s="4">
        <v>300000</v>
      </c>
    </row>
    <row r="49" spans="1:5" x14ac:dyDescent="0.25">
      <c r="A49" s="3" t="s">
        <v>80</v>
      </c>
      <c r="B49" s="3" t="s">
        <v>81</v>
      </c>
      <c r="C49" s="4"/>
      <c r="D49" s="4"/>
      <c r="E49" s="4"/>
    </row>
    <row r="50" spans="1:5" x14ac:dyDescent="0.25">
      <c r="A50" s="3" t="s">
        <v>82</v>
      </c>
      <c r="B50" s="3" t="s">
        <v>83</v>
      </c>
      <c r="C50" s="4">
        <v>1632147</v>
      </c>
      <c r="D50" s="4">
        <v>1648277</v>
      </c>
      <c r="E50" s="4">
        <v>1404000</v>
      </c>
    </row>
    <row r="51" spans="1:5" x14ac:dyDescent="0.25">
      <c r="A51" s="3" t="s">
        <v>84</v>
      </c>
      <c r="B51" s="3" t="s">
        <v>85</v>
      </c>
      <c r="C51" s="4">
        <v>575680</v>
      </c>
      <c r="D51" s="4">
        <v>593102</v>
      </c>
      <c r="E51" s="4">
        <v>741000</v>
      </c>
    </row>
    <row r="52" spans="1:5" x14ac:dyDescent="0.25">
      <c r="A52" s="3" t="s">
        <v>86</v>
      </c>
      <c r="B52" s="3" t="s">
        <v>87</v>
      </c>
      <c r="C52" s="4">
        <v>1244000</v>
      </c>
      <c r="D52" s="4">
        <v>1244000</v>
      </c>
      <c r="E52" s="4">
        <v>0</v>
      </c>
    </row>
    <row r="53" spans="1:5" x14ac:dyDescent="0.25">
      <c r="A53" s="3" t="s">
        <v>88</v>
      </c>
      <c r="B53" s="3" t="s">
        <v>89</v>
      </c>
      <c r="C53" s="4">
        <v>0</v>
      </c>
      <c r="D53" s="4">
        <v>2742</v>
      </c>
      <c r="E53" s="4">
        <v>0</v>
      </c>
    </row>
    <row r="54" spans="1:5" x14ac:dyDescent="0.25">
      <c r="A54" s="5" t="s">
        <v>103</v>
      </c>
      <c r="B54" s="5" t="s">
        <v>104</v>
      </c>
      <c r="C54" s="6">
        <f>SUM(C48:C53)</f>
        <v>3951827</v>
      </c>
      <c r="D54" s="6">
        <f t="shared" ref="D54:E54" si="4">SUM(D48:D53)</f>
        <v>3928794</v>
      </c>
      <c r="E54" s="6">
        <f t="shared" si="4"/>
        <v>2445000</v>
      </c>
    </row>
    <row r="55" spans="1:5" x14ac:dyDescent="0.25">
      <c r="A55" s="3" t="s">
        <v>90</v>
      </c>
      <c r="B55" s="3" t="s">
        <v>91</v>
      </c>
      <c r="C55" s="4">
        <v>43302993</v>
      </c>
      <c r="D55" s="4">
        <v>41997503</v>
      </c>
      <c r="E55" s="4">
        <v>42178000</v>
      </c>
    </row>
    <row r="56" spans="1:5" x14ac:dyDescent="0.25">
      <c r="A56" s="5" t="s">
        <v>105</v>
      </c>
      <c r="B56" s="5" t="s">
        <v>106</v>
      </c>
      <c r="C56" s="6">
        <f>SUM(C55)</f>
        <v>43302993</v>
      </c>
      <c r="D56" s="6">
        <f t="shared" ref="D56:E56" si="5">SUM(D55)</f>
        <v>41997503</v>
      </c>
      <c r="E56" s="6">
        <f t="shared" si="5"/>
        <v>42178000</v>
      </c>
    </row>
    <row r="57" spans="1:5" x14ac:dyDescent="0.25">
      <c r="A57" s="1"/>
      <c r="B57" s="5" t="s">
        <v>108</v>
      </c>
      <c r="C57" s="6">
        <f>SUM(C56,C54)</f>
        <v>47254820</v>
      </c>
      <c r="D57" s="6">
        <f t="shared" ref="D57:E57" si="6">SUM(D56,D54)</f>
        <v>45926297</v>
      </c>
      <c r="E57" s="6">
        <f t="shared" si="6"/>
        <v>44623000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headerFooter>
    <oddHeader xml:space="preserve">&amp;C7. számú melléklet a 2/2015. (II.25.)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2015-02-18T15:34:46Z</cp:lastPrinted>
  <dcterms:created xsi:type="dcterms:W3CDTF">2015-01-28T08:38:02Z</dcterms:created>
  <dcterms:modified xsi:type="dcterms:W3CDTF">2015-03-18T07:38:55Z</dcterms:modified>
</cp:coreProperties>
</file>