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195" windowHeight="9210"/>
  </bookViews>
  <sheets>
    <sheet name="1" sheetId="1" r:id="rId1"/>
    <sheet name="2.1-2.2" sheetId="4" r:id="rId2"/>
    <sheet name="2.3" sheetId="8" r:id="rId3"/>
    <sheet name="2.4.-2.8" sheetId="7" r:id="rId4"/>
    <sheet name="4.1-4.4" sheetId="11" r:id="rId5"/>
    <sheet name="3-3.1" sheetId="14" r:id="rId6"/>
    <sheet name="5-6" sheetId="12" r:id="rId7"/>
    <sheet name="7" sheetId="3" r:id="rId8"/>
    <sheet name="8" sheetId="43" r:id="rId9"/>
    <sheet name="Munka2" sheetId="44" r:id="rId10"/>
  </sheets>
  <definedNames>
    <definedName name="_xlnm.Print_Area" localSheetId="0">'1'!$A$1:$X$44</definedName>
    <definedName name="_xlnm.Print_Area" localSheetId="1">'2.1-2.2'!$A$1:$F$44</definedName>
    <definedName name="_xlnm.Print_Area" localSheetId="2">'2.3'!$A$1:$F$62</definedName>
    <definedName name="_xlnm.Print_Area" localSheetId="3">'2.4.-2.8'!$A$1:$D$65</definedName>
    <definedName name="_xlnm.Print_Area" localSheetId="5">'3-3.1'!$A$1:$E$26</definedName>
    <definedName name="_xlnm.Print_Area" localSheetId="4">'4.1-4.4'!$A$1:$E$43</definedName>
    <definedName name="_xlnm.Print_Area" localSheetId="6">'5-6'!$B$1:$J$64</definedName>
    <definedName name="_xlnm.Print_Area" localSheetId="7">'7'!$A$1:$D$33</definedName>
  </definedNames>
  <calcPr calcId="124519"/>
</workbook>
</file>

<file path=xl/calcChain.xml><?xml version="1.0" encoding="utf-8"?>
<calcChain xmlns="http://schemas.openxmlformats.org/spreadsheetml/2006/main">
  <c r="D15" i="14"/>
  <c r="F60" i="8"/>
  <c r="F62"/>
  <c r="F21"/>
  <c r="E60"/>
  <c r="E43"/>
  <c r="D43"/>
  <c r="E21"/>
  <c r="D21"/>
  <c r="E44" i="4"/>
  <c r="F29"/>
  <c r="E29"/>
  <c r="F39" i="1"/>
  <c r="F37"/>
  <c r="F22"/>
  <c r="E39"/>
  <c r="E37"/>
  <c r="F35"/>
  <c r="E35"/>
  <c r="E22"/>
  <c r="F29"/>
  <c r="E29"/>
  <c r="E14"/>
  <c r="K29"/>
  <c r="J29"/>
  <c r="J14"/>
  <c r="B25" i="14"/>
  <c r="C11" i="11"/>
  <c r="C64" i="7"/>
  <c r="C24"/>
  <c r="D24"/>
  <c r="F44" i="4"/>
  <c r="F14" i="1"/>
  <c r="K37"/>
  <c r="J37"/>
  <c r="J20"/>
  <c r="K20"/>
  <c r="K14"/>
  <c r="B24" i="7"/>
  <c r="D44" i="4"/>
  <c r="I29" i="1"/>
  <c r="I20"/>
  <c r="I14"/>
  <c r="D20"/>
  <c r="B11" i="11"/>
  <c r="D11"/>
  <c r="B23"/>
  <c r="D23"/>
  <c r="C23"/>
  <c r="E39"/>
  <c r="E40"/>
  <c r="E41"/>
  <c r="B42"/>
  <c r="C42"/>
  <c r="E42" s="1"/>
  <c r="D42"/>
  <c r="E30"/>
  <c r="E31"/>
  <c r="B32"/>
  <c r="C32"/>
  <c r="E32" s="1"/>
  <c r="D32"/>
  <c r="E29"/>
</calcChain>
</file>

<file path=xl/sharedStrings.xml><?xml version="1.0" encoding="utf-8"?>
<sst xmlns="http://schemas.openxmlformats.org/spreadsheetml/2006/main" count="377" uniqueCount="295">
  <si>
    <t xml:space="preserve">        Ezer Ft-ban</t>
  </si>
  <si>
    <t xml:space="preserve">Megnevezés </t>
  </si>
  <si>
    <t>Előirányzat</t>
  </si>
  <si>
    <t>I. Működési bevételek</t>
  </si>
  <si>
    <t>I. Személyi juttatás</t>
  </si>
  <si>
    <t xml:space="preserve">II. Munkaadót terhelő járulékok és szoc. Hozzájár. adó </t>
  </si>
  <si>
    <t xml:space="preserve">III. Dologi kiadások </t>
  </si>
  <si>
    <t>IV. Ellátottak pénzbeli juttatásai</t>
  </si>
  <si>
    <t xml:space="preserve">V. Egyéb működési kiadások </t>
  </si>
  <si>
    <t xml:space="preserve">I. Felhalmozási és tőke jellegű bevételek </t>
  </si>
  <si>
    <t>I. Beruházási kiadások ÁFÁ-val</t>
  </si>
  <si>
    <t xml:space="preserve">II. Felújítási kiadások ÁFÁ-val </t>
  </si>
  <si>
    <t xml:space="preserve">III. Egyéb felhalmozási kiadások </t>
  </si>
  <si>
    <t xml:space="preserve">IV. Államháztartáson kívülről átvett pénzeszközök </t>
  </si>
  <si>
    <t xml:space="preserve">I. Betétek visszavonása </t>
  </si>
  <si>
    <t xml:space="preserve">I. Szabad pénzeszközök betétként való elhelyezése </t>
  </si>
  <si>
    <t>Ezer Ft-ban</t>
  </si>
  <si>
    <t xml:space="preserve">  BEVÉTELEK JOGCÍMEI</t>
  </si>
  <si>
    <t xml:space="preserve">Önkormányzat </t>
  </si>
  <si>
    <t xml:space="preserve"> </t>
  </si>
  <si>
    <t xml:space="preserve">Ezer Ft-ban </t>
  </si>
  <si>
    <t xml:space="preserve">1. Építményadó </t>
  </si>
  <si>
    <t>2. Telekadó</t>
  </si>
  <si>
    <t xml:space="preserve">3. Vállalkozók kommunális adója </t>
  </si>
  <si>
    <t>4. Magánszemélyek kommunális adója</t>
  </si>
  <si>
    <t>5. Idegenforgalmi adó tartózkodás után</t>
  </si>
  <si>
    <t xml:space="preserve">6. Idegenforgalmi adó épület után </t>
  </si>
  <si>
    <t xml:space="preserve">7. Iparűzési adó állandó jelleggel végzett iparűzési tevékenység után </t>
  </si>
  <si>
    <t>8. Iparűzési adó ideiglenes jelleggel végzett iparűzési tevékenység után (napi átalány)</t>
  </si>
  <si>
    <t xml:space="preserve">                Ezer Ft-ban </t>
  </si>
  <si>
    <t xml:space="preserve">BEVÉTELEK JOGCÍMEI </t>
  </si>
  <si>
    <t>Önkormányzat</t>
  </si>
  <si>
    <t xml:space="preserve">Összesen </t>
  </si>
  <si>
    <t>Támogatott megnevezése</t>
  </si>
  <si>
    <t xml:space="preserve">       Ezer Ft-ban</t>
  </si>
  <si>
    <t>Beruházási feladat</t>
  </si>
  <si>
    <t xml:space="preserve">Előirányzat összege </t>
  </si>
  <si>
    <t>Beruházás összesen</t>
  </si>
  <si>
    <t xml:space="preserve"> Felújítási cél</t>
  </si>
  <si>
    <t>Felújítás összesen</t>
  </si>
  <si>
    <t>Megnevezés</t>
  </si>
  <si>
    <t>2.</t>
  </si>
  <si>
    <t>3.</t>
  </si>
  <si>
    <t>1.</t>
  </si>
  <si>
    <t xml:space="preserve">Bevétel </t>
  </si>
  <si>
    <t>Kiadás</t>
  </si>
  <si>
    <t>Összesen</t>
  </si>
  <si>
    <t xml:space="preserve">               </t>
  </si>
  <si>
    <t>Mutató</t>
  </si>
  <si>
    <t>Ft/mutató</t>
  </si>
  <si>
    <t>Támogatás Önkormányzat</t>
  </si>
  <si>
    <t>Időskorúak nappali intézményi ellátása</t>
  </si>
  <si>
    <t>Fogyatékos személyek nappali intézményi ellátása</t>
  </si>
  <si>
    <t>Bölcsödei ellátás</t>
  </si>
  <si>
    <t>Társadalombiztosítási alaptól</t>
  </si>
  <si>
    <t>TÁMOGATÁSOK</t>
  </si>
  <si>
    <t>a) Önkormányzati hivatal működésének támogatása</t>
  </si>
  <si>
    <t>b) Település- üzemeltetéshez kapcsolódó feladatellátás támogatása összesen</t>
  </si>
  <si>
    <t>ba) A zöldterület- gazdálkodással kapcsilatos feladatok ellátásának támogatása</t>
  </si>
  <si>
    <t>bb) Közvilágítás fenntartásának támogatása</t>
  </si>
  <si>
    <t>bc) Köztemető fenntartással kapcsolatos feladatok támogatása</t>
  </si>
  <si>
    <t>bd) Közutak fenntartásának támogatása</t>
  </si>
  <si>
    <t>III/2. A települési önkormányzatok egyes köznevelési és gyermekétkeztetési feladatainak támogatása</t>
  </si>
  <si>
    <t xml:space="preserve">Ft-ban </t>
  </si>
  <si>
    <t>III/3. A települési önkormányzatok szociális és gyermekjóléti feladatainak támogatása</t>
  </si>
  <si>
    <t>Hozzájárulás a pénzbeli szociális ellátásokhoz</t>
  </si>
  <si>
    <t>Szociális és gyermekjóléti alapszolgáltatások általános feladatai</t>
  </si>
  <si>
    <t>70 000 fő lakosságszámig műk.engedéllyel családsegítés</t>
  </si>
  <si>
    <t>társulási kiegészítés- családsegítés</t>
  </si>
  <si>
    <t>70 000 fő lakosságszámig műk.engedéllyel gyermekjóléti szolgálat</t>
  </si>
  <si>
    <t>társulási kiegészítés- gyermekjóléti szolgálat</t>
  </si>
  <si>
    <t>Szociális étkeztetés</t>
  </si>
  <si>
    <t>Házi segítségnyújtás- társulás által történő feladatellátás</t>
  </si>
  <si>
    <t>bölcsödei ellátás - nem fogyatékos gyermek - társulás által történő feladatellátás</t>
  </si>
  <si>
    <t>bölcsödei ellátás - fogyatékos gyermek - társulás által történő feladatellátás</t>
  </si>
  <si>
    <t>bölcsödei ellátás - társult feladatellátás kiegészítő támogatása</t>
  </si>
  <si>
    <t>Időskorúak átmeneti és tartós bentlakást nyújtó, önkormányzat által fenntartott intézmények száma</t>
  </si>
  <si>
    <t>A számított intézményvezetői és a segítői munkatárs létszámhoz kapcsolódó bértámogatás</t>
  </si>
  <si>
    <t>Intézmény-üzemeltetési támogatás</t>
  </si>
  <si>
    <t xml:space="preserve">V. Önkormányzat kiegészítő támogatásai </t>
  </si>
  <si>
    <t xml:space="preserve">VII. Államháztartáson kívülről átvett pénzeszközök </t>
  </si>
  <si>
    <t>II. Önkormányzatok sajátos működési bevételei</t>
  </si>
  <si>
    <t>III. Az önkorm. általános működésének és ágazati feladatainak támogatása</t>
  </si>
  <si>
    <t xml:space="preserve">IV. Központosított előirányzatok </t>
  </si>
  <si>
    <t xml:space="preserve">VI. Egyéb költségvetési támogatás államháztartáson belülről </t>
  </si>
  <si>
    <t xml:space="preserve">VI. Általános tartalék </t>
  </si>
  <si>
    <t xml:space="preserve">VII. Céltartalék </t>
  </si>
  <si>
    <t xml:space="preserve">A. MŰKÖDÉSI KÖLTSÉGVETÉSI BEVÉTELEK ÖSSZESEN </t>
  </si>
  <si>
    <t>A. MŰKÖDÉSI KÖLTSÉGVETÉSI KIADÁSOK ÖSSZESEN</t>
  </si>
  <si>
    <t xml:space="preserve">II. Költségv.-i hiány belső finansz.-ra szolgáló kv.-i, váll.-i maradv. Igénybevét. </t>
  </si>
  <si>
    <t xml:space="preserve">II. Értékpapír vásárlás </t>
  </si>
  <si>
    <t>III. Irányító szervi támogatása</t>
  </si>
  <si>
    <t xml:space="preserve">III. Irányító szervi támogatás kiutalása </t>
  </si>
  <si>
    <t>IV. Értékpapír kibocsátás, értékesítés, beváltás</t>
  </si>
  <si>
    <t xml:space="preserve">IV. Hitel, kölcsön törlesztése </t>
  </si>
  <si>
    <t xml:space="preserve">V. Hitel, kölcsön felvétele </t>
  </si>
  <si>
    <t>B. Finanszírozási bevételek összesen</t>
  </si>
  <si>
    <t xml:space="preserve">B. Finanszírozási kiadások összesen </t>
  </si>
  <si>
    <t xml:space="preserve">C. MŰKÖDÉSI BEVÉTELEK MINDÖSSZESEN (A+B) </t>
  </si>
  <si>
    <t xml:space="preserve">C. MŰKÖDÉSI KIADÁSOK MINDÖSSZESEN (A+B) </t>
  </si>
  <si>
    <t xml:space="preserve">III.Egyéb költségvetési támogatás államháztartáson belülről </t>
  </si>
  <si>
    <t xml:space="preserve">V. Céltartalék </t>
  </si>
  <si>
    <t xml:space="preserve">D. FELHALMOZÁSI KÖLTSÉGVETÉSI BEVÉTELEK ÖSSZESEN </t>
  </si>
  <si>
    <t>D. FELHALMOZÁSI KÖLTSÉGVETÉSI KIADÁSOK ÖSSZESEN</t>
  </si>
  <si>
    <t>II. Pénzügyi lízing tőketörlesztése</t>
  </si>
  <si>
    <t xml:space="preserve">IV.  Értékpapír vásárlása </t>
  </si>
  <si>
    <t>V. Hitel, kölcsön felvétel</t>
  </si>
  <si>
    <t xml:space="preserve">V. Hitel, kölcsön törlesztése </t>
  </si>
  <si>
    <t>E. Finanszírozási bevételek összesen</t>
  </si>
  <si>
    <t xml:space="preserve">E. Finanszírozási kiadások összesen </t>
  </si>
  <si>
    <t xml:space="preserve">F. FELHALMOZÁSI BEVÉTELEK MINDÖSSZESEN (D+E) </t>
  </si>
  <si>
    <t xml:space="preserve">F. FELHALMOZÁSI KIADÁSOK MINDÖSSZESEN (D+E) </t>
  </si>
  <si>
    <t>G. BEVÉTELEK MINDÖSSZESEN (C+F)</t>
  </si>
  <si>
    <t>G. KIADÁSOK MINDÖSSZESEN (C+F)</t>
  </si>
  <si>
    <t xml:space="preserve"> Központosított előirányzatok összesen </t>
  </si>
  <si>
    <t xml:space="preserve">A. IV. Központosított előirányzatok </t>
  </si>
  <si>
    <t>A. VII.Államháztartáson kívűlről átvett működési pénzeszköz</t>
  </si>
  <si>
    <t>A. VI. Egyéb működési költségvetési támogatás áhn belülről</t>
  </si>
  <si>
    <t xml:space="preserve">D. III. Egyéb felhalmozási költségvetési támogatás áhn belülről </t>
  </si>
  <si>
    <t xml:space="preserve">Egyéb működési költségvetési támogatás államháztartáson belülről </t>
  </si>
  <si>
    <t xml:space="preserve">Áh.-on kívűlről átvett működési pénzeszköz összesen </t>
  </si>
  <si>
    <t>Egyéb felhalmozási költségvetési támogatás áhn belülről összesen</t>
  </si>
  <si>
    <t>D. IV.Államháztartáson kívűlről átvett felhalmozási pénzeszköz</t>
  </si>
  <si>
    <t xml:space="preserve">Államházt.-on kívülről átvett felhalmozási pénzeszk. össz. </t>
  </si>
  <si>
    <t>D.III.1. Egyéb felhalmozási költségvetési kiadás államháztartáson belülre</t>
  </si>
  <si>
    <t>D.III.2. Felhalmozási célú pénzeszköz átad. államháztartáson kívülre</t>
  </si>
  <si>
    <t xml:space="preserve">D.I. Beruházási előirányzat célonkénti részletezése </t>
  </si>
  <si>
    <t xml:space="preserve">D.II. Felújítási előirányzat célonkénti részletezése </t>
  </si>
  <si>
    <t>1. Áru- és készletértékesítés bevétele</t>
  </si>
  <si>
    <t xml:space="preserve">2. Szolgáltatások ellenértékének bevétele </t>
  </si>
  <si>
    <t xml:space="preserve">3. Intézményi ellátás bevétele </t>
  </si>
  <si>
    <t>4. Alkalmazottak térítési díja</t>
  </si>
  <si>
    <t>5. Bérleti díj</t>
  </si>
  <si>
    <t>6. Továbbszámlázott szolgáltatás</t>
  </si>
  <si>
    <t>7. Egyéb intézményi bevétel</t>
  </si>
  <si>
    <t>8. Kiszámlázott Áfa bevétel</t>
  </si>
  <si>
    <t>9. Áfa visszatérülés</t>
  </si>
  <si>
    <t>10. Fordított Áfa miatti bevétel</t>
  </si>
  <si>
    <t>11. Értékesített tárgyi eszköz Áfája</t>
  </si>
  <si>
    <t>12. Közterületfoglalási díj</t>
  </si>
  <si>
    <t>13. Üzlethelyiség igénybevételi díj</t>
  </si>
  <si>
    <t>14. Lakások lakbére</t>
  </si>
  <si>
    <t>15. Nem lakás céljára szolgáló helyiség bérleti díja</t>
  </si>
  <si>
    <t>16. Szemét díj bevétele</t>
  </si>
  <si>
    <t>Minösszesen</t>
  </si>
  <si>
    <t>Önkormányzat beruházásai</t>
  </si>
  <si>
    <t>1. melléklet</t>
  </si>
  <si>
    <t xml:space="preserve"> Intézményi működési bevételek részletezése </t>
  </si>
  <si>
    <t xml:space="preserve"> Intézményi működési bevételek összesen </t>
  </si>
  <si>
    <t xml:space="preserve">Helyi adó bevételek részletezése </t>
  </si>
  <si>
    <t xml:space="preserve">Helyi adó bevételek összesen </t>
  </si>
  <si>
    <t>Könyvtári és közművelődési feladatok támogatása</t>
  </si>
  <si>
    <t>KÖLTSÉGVETÉS MÉRLEGE</t>
  </si>
  <si>
    <t xml:space="preserve">2.1. melléklet </t>
  </si>
  <si>
    <t xml:space="preserve">2.2. melléklet </t>
  </si>
  <si>
    <t>EMVA Kulturház felújítása</t>
  </si>
  <si>
    <t xml:space="preserve">      2/3. melléklet</t>
  </si>
  <si>
    <t xml:space="preserve">      2.4.  melléklet</t>
  </si>
  <si>
    <t xml:space="preserve">      2.5.melléklet</t>
  </si>
  <si>
    <t xml:space="preserve">      2.6.melléklet</t>
  </si>
  <si>
    <t xml:space="preserve">      2.7. melléklet</t>
  </si>
  <si>
    <t xml:space="preserve">      2.8. melléklet</t>
  </si>
  <si>
    <t>4.2.  melléklet</t>
  </si>
  <si>
    <t>4.3.  melléklet</t>
  </si>
  <si>
    <t>4.4.  melléklet</t>
  </si>
  <si>
    <t xml:space="preserve">Szennyvizberuházásra </t>
  </si>
  <si>
    <t>Lizingdij / MTZ/</t>
  </si>
  <si>
    <t>Kamatkiadás</t>
  </si>
  <si>
    <t>Kulturház felújítása</t>
  </si>
  <si>
    <t>Római Katólikus Egyház támogatása</t>
  </si>
  <si>
    <t>Görög katólikus Egyház támogatása</t>
  </si>
  <si>
    <t>Református Egyház támogatássa</t>
  </si>
  <si>
    <t>Nyugdijasklub támogatássa</t>
  </si>
  <si>
    <t>Polgárőrség támogatása</t>
  </si>
  <si>
    <t>Sportegyesület támogatása</t>
  </si>
  <si>
    <t>c) Egyéb kötelező önkormányzati feladatok támogatása</t>
  </si>
  <si>
    <t>I/1. A helyi önkormányzatok működésének általános támogatásának részletezése</t>
  </si>
  <si>
    <t>Kistelepülések szociális feladatainak támogatása</t>
  </si>
  <si>
    <t>III.5.Gyermekétkeztetés támogatása</t>
  </si>
  <si>
    <t xml:space="preserve">  a.) A finanszírozás szempontjából elismert dolgozók bértám.</t>
  </si>
  <si>
    <t xml:space="preserve">  b.) Gyermekétkeztetés üzemeltetési támogatása</t>
  </si>
  <si>
    <t>Elkülönített állami pénzalapból (közfoglalkoztatás)</t>
  </si>
  <si>
    <t>Önkormányzati költségvetésiszervtől (Újkenéz)</t>
  </si>
  <si>
    <t xml:space="preserve">                                                                  (Tornyospálca)</t>
  </si>
  <si>
    <t>Orvosi rendelő felújítás</t>
  </si>
  <si>
    <t>A.V.1. Egyéb működési költségvetési kiadás államháztartáson kívülre</t>
  </si>
  <si>
    <t>A.V.2. Működési célú pénzeszköz átad. államháztartáson belülre</t>
  </si>
  <si>
    <t>Újkenéz</t>
  </si>
  <si>
    <t>Tornyospálca</t>
  </si>
  <si>
    <t>4.1. melléklet</t>
  </si>
  <si>
    <t>Módosítás</t>
  </si>
  <si>
    <t>Teljesítés</t>
  </si>
  <si>
    <t>Önkormányzat Eredeti előirányzat</t>
  </si>
  <si>
    <t>Módosított</t>
  </si>
  <si>
    <t>Működési célú központosított előirányzat</t>
  </si>
  <si>
    <t>II. Felhalmozási célú önkorm. Támogatás</t>
  </si>
  <si>
    <t>III. Államháztartáson belüli megelőlegezés</t>
  </si>
  <si>
    <t>17. Kamatbevétel</t>
  </si>
  <si>
    <t>18. Kötbér, bánatpénz, kártérítés</t>
  </si>
  <si>
    <t>II. Települési önkormányzatok egyes köznevelési feladatainak támogatása</t>
  </si>
  <si>
    <t>1.a) Óvodapedagógusok átlagbérének elismert összege</t>
  </si>
  <si>
    <t xml:space="preserve">  b) Óvodapedagógusok átlagbérének és közterheinek elismert pótlólagos összege</t>
  </si>
  <si>
    <t>c) Óvodapedagógusok munkáját közvetlenül segítő átlagbérének és közterheinek elimert összege</t>
  </si>
  <si>
    <t>2. Óvodaműködtetési támogatás</t>
  </si>
  <si>
    <t>Összesen:</t>
  </si>
  <si>
    <t>Felhalmozási célú központosított tám.</t>
  </si>
  <si>
    <t>19 40 7624</t>
  </si>
  <si>
    <t>Központi kezelésű előirányzat</t>
  </si>
  <si>
    <t>Víziközmű beruh. Társ</t>
  </si>
  <si>
    <t>3.1 melléklet</t>
  </si>
  <si>
    <t>3.2. melléklet</t>
  </si>
  <si>
    <t>E S Z K Ö Z Ö K</t>
  </si>
  <si>
    <t>Előző évi költségvetési beszámoló záró adatai</t>
  </si>
  <si>
    <t>Tárgyévi költségvetési beszámoló záró adatai</t>
  </si>
  <si>
    <t>I.   Immateriális javak</t>
  </si>
  <si>
    <t>II.  Tárgyi eszközök</t>
  </si>
  <si>
    <t>4.</t>
  </si>
  <si>
    <t>III. Befektetett pénzügyi eszközök</t>
  </si>
  <si>
    <t>6.</t>
  </si>
  <si>
    <t>7.</t>
  </si>
  <si>
    <t>l.   Készletek</t>
  </si>
  <si>
    <t>8.</t>
  </si>
  <si>
    <t>10.</t>
  </si>
  <si>
    <t>11.</t>
  </si>
  <si>
    <t>12.</t>
  </si>
  <si>
    <t>ESZKÖZÖK ÖSSZESEN</t>
  </si>
  <si>
    <t>F O R R Á S O K</t>
  </si>
  <si>
    <t>13.</t>
  </si>
  <si>
    <t>14.</t>
  </si>
  <si>
    <t>15.</t>
  </si>
  <si>
    <t>16.</t>
  </si>
  <si>
    <t>17.</t>
  </si>
  <si>
    <t>18.</t>
  </si>
  <si>
    <t>FORRÁSOK ÖSSZESEN</t>
  </si>
  <si>
    <t>MEZŐLADÁNY KÖZSÉG ÖNKORMÁNYZATA</t>
  </si>
  <si>
    <t>EGYSZERŰSÍTETT PÉNZMARADVÁNY-KIMUTATÁS</t>
  </si>
  <si>
    <t>Ezer forintban !</t>
  </si>
  <si>
    <t>Sor-szám</t>
  </si>
  <si>
    <t>01 Alaptevékenység költségvetési bevételei</t>
  </si>
  <si>
    <t>02 Alaptevékenység költségvetési kiadásii</t>
  </si>
  <si>
    <t>I Alaptevékenység költségvetési egyenlege</t>
  </si>
  <si>
    <t>Összeg</t>
  </si>
  <si>
    <t>03 Alaptevékenység finanszírozási bevételei</t>
  </si>
  <si>
    <t>04 Alaptevékenység finanszírozási kiadási</t>
  </si>
  <si>
    <t>II Alaptevékenység finanszírozási egyenlege</t>
  </si>
  <si>
    <t>A) Alaptevékenység maradványa</t>
  </si>
  <si>
    <t>05 Vállalkozási tevékenység költségvetési bevétele</t>
  </si>
  <si>
    <t>06 Vállalkozási tevékenység költségvetési kiadása</t>
  </si>
  <si>
    <t>III Vállalkozási tevékenység egyenlege</t>
  </si>
  <si>
    <t>07 Vállalkozási tevékenység finanszírozási bevétele</t>
  </si>
  <si>
    <t>08 Vállalkozási tevékenység finanszírozási kiadása</t>
  </si>
  <si>
    <t>IV Vállalkozási tevékenység finanszírozási egyenlege</t>
  </si>
  <si>
    <t>B) Vállalkozási tevékenység maradványa</t>
  </si>
  <si>
    <t>C) Összes maradvány</t>
  </si>
  <si>
    <t>D) Alaptevékenység kötelezettségvállalással terhelt maradványa</t>
  </si>
  <si>
    <t>F) Vállalkozási tevékenységet terhelő befizetési kötelezettség</t>
  </si>
  <si>
    <t>G) Vállalkozási tevékenység felhasználható maradványa</t>
  </si>
  <si>
    <t>E) Alaptevékenység szabad maradványa</t>
  </si>
  <si>
    <t xml:space="preserve">A) NEMZETI VAGYONBA TARTOZÓ BEFEKTETETT ESZKÖZÖK </t>
  </si>
  <si>
    <t xml:space="preserve">B) NEMZETI VAGYONBA TARTOZÓ FORGÓESZKÖZÖK </t>
  </si>
  <si>
    <t>I.  Követelések</t>
  </si>
  <si>
    <t>III.Követelés jellegű sajátos elszámolások</t>
  </si>
  <si>
    <t>G/IV Felhalmozott eremény</t>
  </si>
  <si>
    <t>G/V Eszközök értékhelyesbítésének forrása</t>
  </si>
  <si>
    <t>G/VI Mérleg szerinti eredmény</t>
  </si>
  <si>
    <t>G/III.Egyéb eszközök induláskori értéke és változásai</t>
  </si>
  <si>
    <t>G/II. Nemzeti vagyon változásai</t>
  </si>
  <si>
    <t>G/I. Nemzeti vagyon induláskori értéke</t>
  </si>
  <si>
    <t>G) SAJÁT TŐKE ÖSSZESEN</t>
  </si>
  <si>
    <t xml:space="preserve"> H/I Költségvetési évben esedékes kötelezettségek</t>
  </si>
  <si>
    <t>H/II Költségvetési évet követően esedékes kötelezettségek</t>
  </si>
  <si>
    <t>H) KÖTELEZETTSÉGEK ÖSSZESEN</t>
  </si>
  <si>
    <t>I) EGYÉB SAJÁT FORRÁSOLDALI ELSZÁMOLÁSOK</t>
  </si>
  <si>
    <t xml:space="preserve">    J) KINCSTÁRI SZÁMLAVEZETÉSSEL KAPCSOLATOS ELSZÁMOLÁSOK</t>
  </si>
  <si>
    <t xml:space="preserve">    K) PASSZÍV IDŐBELI ELHATÁROLÁSOK</t>
  </si>
  <si>
    <t xml:space="preserve">    C) PÉNZESZKÖZÖK</t>
  </si>
  <si>
    <t xml:space="preserve">    D) KÖVETELÉSEK</t>
  </si>
  <si>
    <t xml:space="preserve">     E) EGYÉB SAJÁTOS ESZKÖZOLDALI ELSZÁMOLÁSOK</t>
  </si>
  <si>
    <t xml:space="preserve">    F) AKTÍV IDŐBELI ELHATÁROLÁSOK</t>
  </si>
  <si>
    <t>5.</t>
  </si>
  <si>
    <t>9.</t>
  </si>
  <si>
    <t xml:space="preserve">                Európai Uniós forrásból finanszírozott támogatással megvalósuló programok, projektek bevételei, kiadásai</t>
  </si>
  <si>
    <t>BEVÉTELEK</t>
  </si>
  <si>
    <t>KIADÁSOK</t>
  </si>
  <si>
    <t>Beruházási kiadás</t>
  </si>
  <si>
    <t xml:space="preserve">EMVA Mezőladány Kulturház felújítása </t>
  </si>
  <si>
    <t>Mezőladány Kulturház felújítása</t>
  </si>
  <si>
    <t>ÉAOP 4.1.2 Orvosi rendelő felújítása</t>
  </si>
  <si>
    <t>2. melléklet</t>
  </si>
  <si>
    <t>3. melléklet</t>
  </si>
  <si>
    <t>4. melléklet</t>
  </si>
  <si>
    <t>5. melléklet</t>
  </si>
  <si>
    <t xml:space="preserve">6  melléklet </t>
  </si>
  <si>
    <t xml:space="preserve">MEZŐLADÁNY KÖZSÉG ÖNKORMÁNYZA 2014. ÉVI EGYSZERŰSÍTETT MÉRLEG                         </t>
  </si>
  <si>
    <r>
      <t xml:space="preserve">                                             2014. ÉV                                       7</t>
    </r>
    <r>
      <rPr>
        <sz val="9"/>
        <rFont val="Times New Roman CE"/>
        <charset val="238"/>
      </rPr>
      <t>. melléklet</t>
    </r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</si>
</sst>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__;\-\ #,###__"/>
    <numFmt numFmtId="165" formatCode="00"/>
  </numFmts>
  <fonts count="44">
    <font>
      <sz val="10"/>
      <name val="Arial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sz val="9"/>
      <color indexed="8"/>
      <name val="Arial CE"/>
      <family val="2"/>
    </font>
    <font>
      <sz val="9"/>
      <color indexed="8"/>
      <name val="Arial CE"/>
      <charset val="238"/>
    </font>
    <font>
      <sz val="10"/>
      <name val="Arial"/>
      <charset val="238"/>
    </font>
    <font>
      <b/>
      <sz val="10"/>
      <color indexed="8"/>
      <name val="Arial CE"/>
      <family val="2"/>
    </font>
    <font>
      <b/>
      <sz val="10"/>
      <color indexed="8"/>
      <name val="Arial CE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indexed="8"/>
      <name val="Arial CE"/>
      <family val="2"/>
    </font>
    <font>
      <sz val="9"/>
      <color indexed="8"/>
      <name val="Albany"/>
      <family val="2"/>
    </font>
    <font>
      <sz val="9"/>
      <color indexed="8"/>
      <name val="Arial"/>
      <family val="2"/>
    </font>
    <font>
      <b/>
      <sz val="9"/>
      <color indexed="8"/>
      <name val="Arial CE"/>
      <charset val="238"/>
    </font>
    <font>
      <b/>
      <sz val="10"/>
      <name val="Arial"/>
      <charset val="238"/>
    </font>
    <font>
      <sz val="9"/>
      <name val="Arial CE"/>
      <family val="2"/>
    </font>
    <font>
      <sz val="10"/>
      <color indexed="8"/>
      <name val="Arial CE"/>
      <charset val="238"/>
    </font>
    <font>
      <b/>
      <sz val="8"/>
      <name val="Arial"/>
      <family val="2"/>
      <charset val="238"/>
    </font>
    <font>
      <b/>
      <sz val="12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0" fontId="11" fillId="0" borderId="0"/>
  </cellStyleXfs>
  <cellXfs count="4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0" applyFont="1" applyBorder="1"/>
    <xf numFmtId="0" fontId="8" fillId="0" borderId="2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10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9" fillId="0" borderId="0" xfId="0" applyFont="1" applyBorder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8" fillId="0" borderId="0" xfId="0" applyFont="1" applyBorder="1"/>
    <xf numFmtId="0" fontId="7" fillId="0" borderId="0" xfId="0" applyFont="1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3" fontId="14" fillId="0" borderId="1" xfId="0" applyNumberFormat="1" applyFont="1" applyBorder="1"/>
    <xf numFmtId="0" fontId="0" fillId="0" borderId="1" xfId="0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/>
    <xf numFmtId="3" fontId="0" fillId="0" borderId="1" xfId="0" applyNumberFormat="1" applyFill="1" applyBorder="1"/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4" fillId="0" borderId="5" xfId="0" applyFont="1" applyBorder="1"/>
    <xf numFmtId="3" fontId="14" fillId="0" borderId="5" xfId="0" applyNumberFormat="1" applyFont="1" applyBorder="1"/>
    <xf numFmtId="0" fontId="12" fillId="0" borderId="5" xfId="0" applyFont="1" applyBorder="1" applyAlignment="1">
      <alignment horizontal="center" wrapText="1"/>
    </xf>
    <xf numFmtId="3" fontId="8" fillId="0" borderId="1" xfId="0" applyNumberFormat="1" applyFont="1" applyBorder="1"/>
    <xf numFmtId="0" fontId="14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10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right"/>
    </xf>
    <xf numFmtId="3" fontId="0" fillId="2" borderId="1" xfId="0" applyNumberFormat="1" applyFill="1" applyBorder="1"/>
    <xf numFmtId="3" fontId="14" fillId="2" borderId="1" xfId="0" applyNumberFormat="1" applyFont="1" applyFill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3" fontId="0" fillId="0" borderId="0" xfId="0" applyNumberFormat="1"/>
    <xf numFmtId="0" fontId="19" fillId="0" borderId="6" xfId="0" applyFont="1" applyFill="1" applyBorder="1"/>
    <xf numFmtId="3" fontId="14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9" fillId="0" borderId="0" xfId="0" applyNumberFormat="1" applyFont="1" applyBorder="1"/>
    <xf numFmtId="3" fontId="21" fillId="0" borderId="0" xfId="0" applyNumberFormat="1" applyFont="1" applyBorder="1"/>
    <xf numFmtId="3" fontId="9" fillId="0" borderId="0" xfId="0" applyNumberFormat="1" applyFont="1" applyFill="1" applyBorder="1"/>
    <xf numFmtId="3" fontId="17" fillId="0" borderId="1" xfId="0" applyNumberFormat="1" applyFont="1" applyBorder="1" applyAlignment="1">
      <alignment horizontal="right"/>
    </xf>
    <xf numFmtId="3" fontId="17" fillId="2" borderId="1" xfId="0" applyNumberFormat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right" vertical="center"/>
    </xf>
    <xf numFmtId="0" fontId="0" fillId="0" borderId="0" xfId="0" applyFill="1"/>
    <xf numFmtId="3" fontId="14" fillId="0" borderId="0" xfId="0" applyNumberFormat="1" applyFont="1"/>
    <xf numFmtId="0" fontId="14" fillId="0" borderId="0" xfId="0" applyFont="1"/>
    <xf numFmtId="3" fontId="19" fillId="0" borderId="1" xfId="0" applyNumberFormat="1" applyFont="1" applyFill="1" applyBorder="1"/>
    <xf numFmtId="2" fontId="8" fillId="0" borderId="0" xfId="0" applyNumberFormat="1" applyFont="1" applyBorder="1" applyAlignment="1">
      <alignment horizontal="center"/>
    </xf>
    <xf numFmtId="3" fontId="19" fillId="0" borderId="1" xfId="0" applyNumberFormat="1" applyFont="1" applyBorder="1"/>
    <xf numFmtId="0" fontId="19" fillId="0" borderId="1" xfId="0" applyFont="1" applyFill="1" applyBorder="1"/>
    <xf numFmtId="3" fontId="26" fillId="0" borderId="8" xfId="0" applyNumberFormat="1" applyFont="1" applyBorder="1"/>
    <xf numFmtId="3" fontId="15" fillId="0" borderId="1" xfId="0" applyNumberFormat="1" applyFont="1" applyBorder="1" applyAlignment="1">
      <alignment horizontal="right"/>
    </xf>
    <xf numFmtId="3" fontId="27" fillId="0" borderId="9" xfId="0" applyNumberFormat="1" applyFont="1" applyBorder="1"/>
    <xf numFmtId="3" fontId="27" fillId="0" borderId="10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19" fillId="0" borderId="0" xfId="0" applyFont="1" applyFill="1" applyBorder="1"/>
    <xf numFmtId="3" fontId="19" fillId="0" borderId="0" xfId="0" applyNumberFormat="1" applyFont="1" applyFill="1" applyBorder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20" fillId="0" borderId="1" xfId="0" applyFont="1" applyFill="1" applyBorder="1"/>
    <xf numFmtId="3" fontId="20" fillId="0" borderId="1" xfId="0" applyNumberFormat="1" applyFont="1" applyFill="1" applyBorder="1"/>
    <xf numFmtId="0" fontId="28" fillId="0" borderId="1" xfId="0" applyFont="1" applyFill="1" applyBorder="1"/>
    <xf numFmtId="3" fontId="4" fillId="0" borderId="1" xfId="0" applyNumberFormat="1" applyFont="1" applyBorder="1" applyAlignment="1">
      <alignment horizontal="center" vertical="center"/>
    </xf>
    <xf numFmtId="3" fontId="28" fillId="0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0" fillId="0" borderId="1" xfId="0" applyFill="1" applyBorder="1" applyAlignment="1">
      <alignment wrapText="1"/>
    </xf>
    <xf numFmtId="0" fontId="13" fillId="0" borderId="0" xfId="0" applyFont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3" fontId="0" fillId="0" borderId="0" xfId="0" applyNumberFormat="1" applyFill="1"/>
    <xf numFmtId="0" fontId="17" fillId="0" borderId="2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2" xfId="0" applyFont="1" applyFill="1" applyBorder="1" applyAlignment="1">
      <alignment horizontal="left"/>
    </xf>
    <xf numFmtId="0" fontId="17" fillId="0" borderId="13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/>
    </xf>
    <xf numFmtId="0" fontId="2" fillId="0" borderId="0" xfId="0" applyFont="1" applyAlignment="1"/>
    <xf numFmtId="0" fontId="8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12" fillId="0" borderId="7" xfId="0" applyFont="1" applyBorder="1" applyAlignment="1">
      <alignment horizontal="center" vertical="center"/>
    </xf>
    <xf numFmtId="3" fontId="5" fillId="0" borderId="1" xfId="0" applyNumberFormat="1" applyFont="1" applyFill="1" applyBorder="1"/>
    <xf numFmtId="0" fontId="10" fillId="0" borderId="12" xfId="0" applyFont="1" applyBorder="1" applyAlignment="1">
      <alignment horizontal="center" vertical="center"/>
    </xf>
    <xf numFmtId="3" fontId="30" fillId="0" borderId="1" xfId="0" applyNumberFormat="1" applyFont="1" applyBorder="1" applyAlignment="1">
      <alignment horizontal="right" vertical="center" wrapText="1"/>
    </xf>
    <xf numFmtId="0" fontId="19" fillId="0" borderId="6" xfId="0" applyFont="1" applyFill="1" applyBorder="1" applyAlignment="1">
      <alignment wrapText="1"/>
    </xf>
    <xf numFmtId="3" fontId="20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3" fontId="13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/>
    </xf>
    <xf numFmtId="3" fontId="4" fillId="0" borderId="1" xfId="0" applyNumberFormat="1" applyFont="1" applyBorder="1" applyAlignment="1">
      <alignment horizontal="centerContinuous"/>
    </xf>
    <xf numFmtId="3" fontId="4" fillId="0" borderId="1" xfId="0" applyNumberFormat="1" applyFont="1" applyBorder="1" applyAlignment="1">
      <alignment horizontal="center"/>
    </xf>
    <xf numFmtId="3" fontId="4" fillId="2" borderId="1" xfId="0" applyNumberFormat="1" applyFont="1" applyFill="1" applyBorder="1" applyAlignment="1">
      <alignment horizontal="left"/>
    </xf>
    <xf numFmtId="0" fontId="5" fillId="0" borderId="1" xfId="0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7" fillId="0" borderId="1" xfId="0" applyFont="1" applyFill="1" applyBorder="1"/>
    <xf numFmtId="3" fontId="14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left"/>
    </xf>
    <xf numFmtId="0" fontId="19" fillId="0" borderId="11" xfId="0" applyFont="1" applyFill="1" applyBorder="1"/>
    <xf numFmtId="0" fontId="19" fillId="0" borderId="11" xfId="0" applyFont="1" applyFill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5" fillId="0" borderId="11" xfId="0" applyFont="1" applyBorder="1" applyAlignment="1">
      <alignment horizontal="right" wrapText="1"/>
    </xf>
    <xf numFmtId="0" fontId="10" fillId="0" borderId="11" xfId="0" applyFont="1" applyBorder="1" applyAlignment="1">
      <alignment horizontal="right"/>
    </xf>
    <xf numFmtId="0" fontId="17" fillId="0" borderId="11" xfId="0" applyFont="1" applyBorder="1" applyAlignment="1">
      <alignment horizontal="right" wrapText="1"/>
    </xf>
    <xf numFmtId="3" fontId="17" fillId="0" borderId="11" xfId="0" applyNumberFormat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right" wrapText="1"/>
    </xf>
    <xf numFmtId="0" fontId="11" fillId="0" borderId="11" xfId="0" applyFont="1" applyBorder="1" applyAlignment="1">
      <alignment horizontal="right" vertical="center"/>
    </xf>
    <xf numFmtId="0" fontId="9" fillId="0" borderId="11" xfId="0" applyFont="1" applyBorder="1" applyAlignment="1">
      <alignment horizontal="right"/>
    </xf>
    <xf numFmtId="3" fontId="9" fillId="0" borderId="11" xfId="0" applyNumberFormat="1" applyFont="1" applyBorder="1" applyAlignment="1">
      <alignment horizontal="right"/>
    </xf>
    <xf numFmtId="0" fontId="0" fillId="0" borderId="11" xfId="0" applyBorder="1" applyAlignment="1">
      <alignment horizontal="right"/>
    </xf>
    <xf numFmtId="0" fontId="9" fillId="2" borderId="11" xfId="0" applyFont="1" applyFill="1" applyBorder="1" applyAlignment="1">
      <alignment horizontal="right"/>
    </xf>
    <xf numFmtId="3" fontId="9" fillId="2" borderId="11" xfId="0" applyNumberFormat="1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 wrapText="1"/>
    </xf>
    <xf numFmtId="3" fontId="19" fillId="0" borderId="1" xfId="0" applyNumberFormat="1" applyFont="1" applyBorder="1" applyAlignment="1">
      <alignment wrapText="1"/>
    </xf>
    <xf numFmtId="0" fontId="12" fillId="0" borderId="12" xfId="0" applyFont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3" fontId="12" fillId="0" borderId="7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3" fontId="32" fillId="0" borderId="1" xfId="0" applyNumberFormat="1" applyFont="1" applyBorder="1" applyAlignment="1">
      <alignment horizontal="center"/>
    </xf>
    <xf numFmtId="0" fontId="14" fillId="0" borderId="0" xfId="0" applyFont="1" applyFill="1" applyBorder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7" fillId="0" borderId="11" xfId="0" applyFont="1" applyBorder="1" applyAlignment="1">
      <alignment horizontal="right"/>
    </xf>
    <xf numFmtId="0" fontId="17" fillId="0" borderId="11" xfId="0" applyFont="1" applyFill="1" applyBorder="1" applyAlignment="1">
      <alignment horizontal="right"/>
    </xf>
    <xf numFmtId="0" fontId="10" fillId="0" borderId="1" xfId="0" applyFont="1" applyBorder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/>
    <xf numFmtId="3" fontId="14" fillId="0" borderId="2" xfId="0" applyNumberFormat="1" applyFont="1" applyBorder="1"/>
    <xf numFmtId="0" fontId="17" fillId="0" borderId="1" xfId="0" applyFont="1" applyBorder="1" applyAlignment="1">
      <alignment horizontal="right"/>
    </xf>
    <xf numFmtId="0" fontId="35" fillId="0" borderId="18" xfId="2" applyFont="1" applyFill="1" applyBorder="1" applyAlignment="1">
      <alignment horizontal="center" vertical="center" wrapText="1"/>
    </xf>
    <xf numFmtId="37" fontId="36" fillId="0" borderId="19" xfId="2" applyNumberFormat="1" applyFont="1" applyFill="1" applyBorder="1" applyAlignment="1">
      <alignment horizontal="left" vertical="center" indent="1"/>
    </xf>
    <xf numFmtId="0" fontId="36" fillId="0" borderId="20" xfId="2" applyFont="1" applyFill="1" applyBorder="1" applyAlignment="1">
      <alignment horizontal="left" vertical="center" indent="1"/>
    </xf>
    <xf numFmtId="164" fontId="36" fillId="0" borderId="21" xfId="2" applyNumberFormat="1" applyFont="1" applyFill="1" applyBorder="1" applyAlignment="1">
      <alignment horizontal="right" vertical="center"/>
    </xf>
    <xf numFmtId="164" fontId="36" fillId="0" borderId="20" xfId="2" applyNumberFormat="1" applyFont="1" applyFill="1" applyBorder="1" applyAlignment="1">
      <alignment horizontal="right" vertical="center"/>
    </xf>
    <xf numFmtId="37" fontId="37" fillId="0" borderId="22" xfId="2" applyNumberFormat="1" applyFont="1" applyFill="1" applyBorder="1" applyAlignment="1">
      <alignment horizontal="left" indent="1"/>
    </xf>
    <xf numFmtId="0" fontId="37" fillId="0" borderId="23" xfId="2" applyFont="1" applyFill="1" applyBorder="1" applyAlignment="1">
      <alignment horizontal="left" indent="3"/>
    </xf>
    <xf numFmtId="164" fontId="37" fillId="0" borderId="24" xfId="1" quotePrefix="1" applyNumberFormat="1" applyFont="1" applyFill="1" applyBorder="1" applyAlignment="1" applyProtection="1">
      <alignment horizontal="right"/>
      <protection locked="0"/>
    </xf>
    <xf numFmtId="164" fontId="37" fillId="0" borderId="23" xfId="1" quotePrefix="1" applyNumberFormat="1" applyFont="1" applyFill="1" applyBorder="1" applyAlignment="1" applyProtection="1">
      <alignment horizontal="right"/>
      <protection locked="0"/>
    </xf>
    <xf numFmtId="37" fontId="37" fillId="0" borderId="25" xfId="2" applyNumberFormat="1" applyFont="1" applyFill="1" applyBorder="1" applyAlignment="1">
      <alignment horizontal="left" indent="1"/>
    </xf>
    <xf numFmtId="0" fontId="37" fillId="0" borderId="1" xfId="2" applyFont="1" applyFill="1" applyBorder="1" applyAlignment="1">
      <alignment horizontal="left" indent="3"/>
    </xf>
    <xf numFmtId="164" fontId="37" fillId="0" borderId="6" xfId="1" applyNumberFormat="1" applyFont="1" applyFill="1" applyBorder="1" applyProtection="1">
      <protection locked="0"/>
    </xf>
    <xf numFmtId="164" fontId="37" fillId="0" borderId="1" xfId="1" applyNumberFormat="1" applyFont="1" applyFill="1" applyBorder="1" applyProtection="1">
      <protection locked="0"/>
    </xf>
    <xf numFmtId="164" fontId="37" fillId="0" borderId="6" xfId="2" applyNumberFormat="1" applyFont="1" applyFill="1" applyBorder="1" applyProtection="1">
      <protection locked="0"/>
    </xf>
    <xf numFmtId="164" fontId="37" fillId="0" borderId="1" xfId="2" applyNumberFormat="1" applyFont="1" applyFill="1" applyBorder="1" applyProtection="1">
      <protection locked="0"/>
    </xf>
    <xf numFmtId="164" fontId="37" fillId="0" borderId="26" xfId="2" applyNumberFormat="1" applyFont="1" applyFill="1" applyBorder="1" applyProtection="1">
      <protection locked="0"/>
    </xf>
    <xf numFmtId="164" fontId="37" fillId="0" borderId="27" xfId="2" applyNumberFormat="1" applyFont="1" applyFill="1" applyBorder="1" applyProtection="1">
      <protection locked="0"/>
    </xf>
    <xf numFmtId="164" fontId="36" fillId="0" borderId="21" xfId="2" applyNumberFormat="1" applyFont="1" applyFill="1" applyBorder="1" applyAlignment="1">
      <alignment vertical="center"/>
    </xf>
    <xf numFmtId="164" fontId="36" fillId="0" borderId="20" xfId="2" applyNumberFormat="1" applyFont="1" applyFill="1" applyBorder="1" applyAlignment="1">
      <alignment vertical="center"/>
    </xf>
    <xf numFmtId="164" fontId="37" fillId="0" borderId="24" xfId="2" applyNumberFormat="1" applyFont="1" applyFill="1" applyBorder="1" applyProtection="1">
      <protection locked="0"/>
    </xf>
    <xf numFmtId="164" fontId="37" fillId="0" borderId="23" xfId="2" applyNumberFormat="1" applyFont="1" applyFill="1" applyBorder="1" applyProtection="1">
      <protection locked="0"/>
    </xf>
    <xf numFmtId="37" fontId="37" fillId="0" borderId="25" xfId="2" applyNumberFormat="1" applyFont="1" applyFill="1" applyBorder="1" applyAlignment="1">
      <alignment horizontal="left" wrapText="1" indent="1"/>
    </xf>
    <xf numFmtId="0" fontId="35" fillId="0" borderId="20" xfId="2" applyFont="1" applyFill="1" applyBorder="1" applyAlignment="1">
      <alignment horizontal="left" vertical="center" indent="1"/>
    </xf>
    <xf numFmtId="164" fontId="35" fillId="0" borderId="21" xfId="2" applyNumberFormat="1" applyFont="1" applyFill="1" applyBorder="1" applyAlignment="1">
      <alignment horizontal="center" vertical="center" wrapText="1"/>
    </xf>
    <xf numFmtId="164" fontId="35" fillId="0" borderId="20" xfId="2" applyNumberFormat="1" applyFont="1" applyFill="1" applyBorder="1" applyAlignment="1">
      <alignment horizontal="center" vertical="center" wrapText="1"/>
    </xf>
    <xf numFmtId="0" fontId="36" fillId="0" borderId="19" xfId="2" applyFont="1" applyFill="1" applyBorder="1" applyAlignment="1">
      <alignment horizontal="left" vertical="center" indent="1"/>
    </xf>
    <xf numFmtId="0" fontId="37" fillId="0" borderId="25" xfId="2" applyFont="1" applyFill="1" applyBorder="1" applyAlignment="1">
      <alignment horizontal="left" indent="1"/>
    </xf>
    <xf numFmtId="164" fontId="37" fillId="0" borderId="23" xfId="2" applyNumberFormat="1" applyFont="1" applyFill="1" applyBorder="1" applyAlignment="1" applyProtection="1">
      <alignment vertical="center"/>
      <protection locked="0"/>
    </xf>
    <xf numFmtId="164" fontId="37" fillId="0" borderId="30" xfId="2" applyNumberFormat="1" applyFont="1" applyFill="1" applyBorder="1" applyProtection="1">
      <protection locked="0"/>
    </xf>
    <xf numFmtId="164" fontId="37" fillId="0" borderId="5" xfId="2" applyNumberFormat="1" applyFont="1" applyFill="1" applyBorder="1" applyAlignment="1" applyProtection="1">
      <alignment vertical="center"/>
      <protection locked="0"/>
    </xf>
    <xf numFmtId="0" fontId="37" fillId="0" borderId="31" xfId="2" applyFont="1" applyFill="1" applyBorder="1" applyAlignment="1">
      <alignment horizontal="left" indent="1"/>
    </xf>
    <xf numFmtId="0" fontId="37" fillId="0" borderId="32" xfId="2" applyFont="1" applyFill="1" applyBorder="1" applyAlignment="1">
      <alignment horizontal="left" indent="3"/>
    </xf>
    <xf numFmtId="164" fontId="37" fillId="0" borderId="27" xfId="2" applyNumberFormat="1" applyFont="1" applyFill="1" applyBorder="1" applyAlignment="1" applyProtection="1">
      <alignment vertical="center"/>
      <protection locked="0"/>
    </xf>
    <xf numFmtId="0" fontId="36" fillId="0" borderId="33" xfId="2" applyFont="1" applyFill="1" applyBorder="1" applyAlignment="1">
      <alignment horizontal="left" vertical="center" indent="1"/>
    </xf>
    <xf numFmtId="0" fontId="35" fillId="0" borderId="34" xfId="2" applyFont="1" applyFill="1" applyBorder="1" applyAlignment="1">
      <alignment horizontal="left" vertical="center" indent="1"/>
    </xf>
    <xf numFmtId="164" fontId="36" fillId="0" borderId="35" xfId="2" applyNumberFormat="1" applyFont="1" applyFill="1" applyBorder="1" applyAlignment="1">
      <alignment vertical="center"/>
    </xf>
    <xf numFmtId="164" fontId="36" fillId="0" borderId="34" xfId="2" applyNumberFormat="1" applyFont="1" applyFill="1" applyBorder="1" applyAlignment="1">
      <alignment vertical="center"/>
    </xf>
    <xf numFmtId="0" fontId="35" fillId="0" borderId="36" xfId="2" quotePrefix="1" applyFont="1" applyFill="1" applyBorder="1" applyAlignment="1">
      <alignment horizontal="center" vertical="center" wrapText="1"/>
    </xf>
    <xf numFmtId="0" fontId="35" fillId="0" borderId="37" xfId="2" applyFont="1" applyFill="1" applyBorder="1" applyAlignment="1">
      <alignment horizontal="center" vertical="center"/>
    </xf>
    <xf numFmtId="0" fontId="35" fillId="0" borderId="38" xfId="2" applyFont="1" applyFill="1" applyBorder="1" applyAlignment="1">
      <alignment horizontal="center" vertical="center" wrapText="1"/>
    </xf>
    <xf numFmtId="165" fontId="37" fillId="0" borderId="24" xfId="2" applyNumberFormat="1" applyFont="1" applyFill="1" applyBorder="1" applyAlignment="1">
      <alignment horizontal="center" vertical="center"/>
    </xf>
    <xf numFmtId="0" fontId="37" fillId="0" borderId="23" xfId="2" applyFont="1" applyFill="1" applyBorder="1" applyAlignment="1">
      <alignment horizontal="left" vertical="center" wrapText="1" indent="1"/>
    </xf>
    <xf numFmtId="164" fontId="37" fillId="0" borderId="23" xfId="2" applyNumberFormat="1" applyFont="1" applyFill="1" applyBorder="1" applyAlignment="1" applyProtection="1">
      <alignment horizontal="right" vertical="center"/>
      <protection locked="0"/>
    </xf>
    <xf numFmtId="165" fontId="37" fillId="0" borderId="6" xfId="2" applyNumberFormat="1" applyFont="1" applyFill="1" applyBorder="1" applyAlignment="1">
      <alignment horizontal="center" vertical="center"/>
    </xf>
    <xf numFmtId="164" fontId="37" fillId="0" borderId="1" xfId="2" applyNumberFormat="1" applyFont="1" applyFill="1" applyBorder="1" applyAlignment="1" applyProtection="1">
      <alignment horizontal="right" vertical="center"/>
      <protection locked="0"/>
    </xf>
    <xf numFmtId="165" fontId="37" fillId="0" borderId="39" xfId="2" applyNumberFormat="1" applyFont="1" applyFill="1" applyBorder="1" applyAlignment="1">
      <alignment horizontal="center" vertical="center"/>
    </xf>
    <xf numFmtId="0" fontId="37" fillId="0" borderId="32" xfId="2" applyFont="1" applyFill="1" applyBorder="1" applyAlignment="1">
      <alignment horizontal="left" vertical="center" wrapText="1" indent="1"/>
    </xf>
    <xf numFmtId="164" fontId="37" fillId="0" borderId="32" xfId="2" applyNumberFormat="1" applyFont="1" applyFill="1" applyBorder="1" applyAlignment="1" applyProtection="1">
      <alignment horizontal="right" vertical="center"/>
      <protection locked="0"/>
    </xf>
    <xf numFmtId="165" fontId="36" fillId="0" borderId="21" xfId="2" applyNumberFormat="1" applyFont="1" applyFill="1" applyBorder="1" applyAlignment="1">
      <alignment horizontal="center" vertical="center"/>
    </xf>
    <xf numFmtId="164" fontId="36" fillId="0" borderId="20" xfId="2" applyNumberFormat="1" applyFont="1" applyFill="1" applyBorder="1" applyAlignment="1" applyProtection="1">
      <alignment horizontal="right" vertical="center"/>
    </xf>
    <xf numFmtId="165" fontId="37" fillId="0" borderId="40" xfId="2" applyNumberFormat="1" applyFont="1" applyFill="1" applyBorder="1" applyAlignment="1">
      <alignment horizontal="center" vertical="center"/>
    </xf>
    <xf numFmtId="164" fontId="37" fillId="0" borderId="7" xfId="2" applyNumberFormat="1" applyFont="1" applyFill="1" applyBorder="1" applyAlignment="1" applyProtection="1">
      <alignment horizontal="right" vertical="center"/>
      <protection locked="0"/>
    </xf>
    <xf numFmtId="165" fontId="37" fillId="0" borderId="30" xfId="2" applyNumberFormat="1" applyFont="1" applyFill="1" applyBorder="1" applyAlignment="1">
      <alignment horizontal="center" vertical="center"/>
    </xf>
    <xf numFmtId="164" fontId="37" fillId="0" borderId="5" xfId="2" applyNumberFormat="1" applyFont="1" applyFill="1" applyBorder="1" applyAlignment="1" applyProtection="1">
      <alignment horizontal="right" vertical="center"/>
      <protection locked="0"/>
    </xf>
    <xf numFmtId="0" fontId="37" fillId="0" borderId="7" xfId="2" applyFont="1" applyFill="1" applyBorder="1" applyAlignment="1">
      <alignment horizontal="left" vertical="center" wrapText="1" indent="1"/>
    </xf>
    <xf numFmtId="0" fontId="37" fillId="0" borderId="1" xfId="2" applyFont="1" applyFill="1" applyBorder="1" applyAlignment="1">
      <alignment horizontal="left" vertical="center" wrapText="1" indent="1"/>
    </xf>
    <xf numFmtId="0" fontId="40" fillId="0" borderId="1" xfId="2" applyFont="1" applyFill="1" applyBorder="1" applyAlignment="1">
      <alignment horizontal="left" vertical="center" wrapText="1" indent="1"/>
    </xf>
    <xf numFmtId="0" fontId="36" fillId="0" borderId="20" xfId="2" applyFont="1" applyFill="1" applyBorder="1" applyAlignment="1">
      <alignment horizontal="left" vertical="center" wrapText="1" indent="1"/>
    </xf>
    <xf numFmtId="0" fontId="40" fillId="0" borderId="7" xfId="2" applyFont="1" applyFill="1" applyBorder="1" applyAlignment="1">
      <alignment horizontal="left" vertical="center" wrapText="1" indent="1"/>
    </xf>
    <xf numFmtId="0" fontId="37" fillId="0" borderId="5" xfId="2" applyFont="1" applyFill="1" applyBorder="1" applyAlignment="1">
      <alignment horizontal="left" vertical="center" wrapText="1" indent="1"/>
    </xf>
    <xf numFmtId="165" fontId="41" fillId="0" borderId="21" xfId="2" applyNumberFormat="1" applyFont="1" applyFill="1" applyBorder="1" applyAlignment="1">
      <alignment horizontal="center" vertical="center"/>
    </xf>
    <xf numFmtId="0" fontId="41" fillId="0" borderId="20" xfId="2" applyFont="1" applyFill="1" applyBorder="1" applyAlignment="1">
      <alignment horizontal="left" vertical="center" wrapText="1" indent="1"/>
    </xf>
    <xf numFmtId="164" fontId="41" fillId="0" borderId="20" xfId="2" applyNumberFormat="1" applyFont="1" applyFill="1" applyBorder="1" applyAlignment="1" applyProtection="1">
      <alignment horizontal="right" vertical="center"/>
    </xf>
    <xf numFmtId="165" fontId="40" fillId="0" borderId="6" xfId="2" applyNumberFormat="1" applyFont="1" applyFill="1" applyBorder="1" applyAlignment="1">
      <alignment horizontal="center" vertical="center"/>
    </xf>
    <xf numFmtId="164" fontId="40" fillId="0" borderId="1" xfId="2" applyNumberFormat="1" applyFont="1" applyFill="1" applyBorder="1" applyAlignment="1" applyProtection="1">
      <alignment horizontal="right" vertical="center"/>
      <protection locked="0"/>
    </xf>
    <xf numFmtId="164" fontId="41" fillId="0" borderId="20" xfId="2" applyNumberFormat="1" applyFont="1" applyFill="1" applyBorder="1" applyAlignment="1">
      <alignment horizontal="right" vertical="center"/>
    </xf>
    <xf numFmtId="0" fontId="36" fillId="0" borderId="20" xfId="2" applyFont="1" applyFill="1" applyBorder="1" applyAlignment="1">
      <alignment horizontal="center" vertical="distributed"/>
    </xf>
    <xf numFmtId="0" fontId="36" fillId="0" borderId="20" xfId="2" applyFont="1" applyFill="1" applyBorder="1" applyAlignment="1">
      <alignment horizontal="left" vertical="distributed" indent="1"/>
    </xf>
    <xf numFmtId="164" fontId="37" fillId="0" borderId="5" xfId="2" applyNumberFormat="1" applyFont="1" applyFill="1" applyBorder="1" applyProtection="1">
      <protection locked="0"/>
    </xf>
    <xf numFmtId="164" fontId="40" fillId="0" borderId="30" xfId="2" applyNumberFormat="1" applyFont="1" applyFill="1" applyBorder="1" applyProtection="1">
      <protection locked="0"/>
    </xf>
    <xf numFmtId="164" fontId="40" fillId="0" borderId="5" xfId="2" applyNumberFormat="1" applyFont="1" applyFill="1" applyBorder="1" applyProtection="1">
      <protection locked="0"/>
    </xf>
    <xf numFmtId="164" fontId="40" fillId="0" borderId="6" xfId="2" applyNumberFormat="1" applyFont="1" applyFill="1" applyBorder="1" applyProtection="1">
      <protection locked="0"/>
    </xf>
    <xf numFmtId="164" fontId="40" fillId="0" borderId="1" xfId="2" applyNumberFormat="1" applyFont="1" applyFill="1" applyBorder="1" applyProtection="1">
      <protection locked="0"/>
    </xf>
    <xf numFmtId="0" fontId="7" fillId="0" borderId="0" xfId="0" applyFont="1" applyBorder="1" applyAlignment="1">
      <alignment horizontal="right"/>
    </xf>
    <xf numFmtId="164" fontId="37" fillId="0" borderId="42" xfId="2" applyNumberFormat="1" applyFont="1" applyFill="1" applyBorder="1" applyProtection="1">
      <protection locked="0"/>
    </xf>
    <xf numFmtId="164" fontId="37" fillId="0" borderId="43" xfId="2" applyNumberFormat="1" applyFont="1" applyFill="1" applyBorder="1" applyAlignment="1" applyProtection="1">
      <alignment vertical="center"/>
      <protection locked="0"/>
    </xf>
    <xf numFmtId="0" fontId="36" fillId="0" borderId="43" xfId="2" quotePrefix="1" applyFont="1" applyFill="1" applyBorder="1" applyAlignment="1">
      <alignment horizontal="left" vertical="center" indent="1"/>
    </xf>
    <xf numFmtId="0" fontId="37" fillId="0" borderId="44" xfId="2" applyFont="1" applyFill="1" applyBorder="1" applyAlignment="1">
      <alignment horizontal="left" indent="3"/>
    </xf>
    <xf numFmtId="0" fontId="37" fillId="0" borderId="45" xfId="2" applyFont="1" applyFill="1" applyBorder="1" applyAlignment="1">
      <alignment horizontal="left" indent="3"/>
    </xf>
    <xf numFmtId="0" fontId="36" fillId="0" borderId="25" xfId="2" applyFont="1" applyFill="1" applyBorder="1" applyAlignment="1">
      <alignment horizontal="left" indent="1"/>
    </xf>
    <xf numFmtId="0" fontId="36" fillId="0" borderId="1" xfId="2" applyFont="1" applyFill="1" applyBorder="1" applyAlignment="1"/>
    <xf numFmtId="164" fontId="36" fillId="0" borderId="24" xfId="2" applyNumberFormat="1" applyFont="1" applyFill="1" applyBorder="1" applyProtection="1">
      <protection locked="0"/>
    </xf>
    <xf numFmtId="164" fontId="36" fillId="0" borderId="23" xfId="2" applyNumberFormat="1" applyFont="1" applyFill="1" applyBorder="1" applyAlignment="1" applyProtection="1">
      <alignment vertical="center"/>
      <protection locked="0"/>
    </xf>
    <xf numFmtId="164" fontId="36" fillId="0" borderId="6" xfId="2" applyNumberFormat="1" applyFont="1" applyFill="1" applyBorder="1" applyProtection="1">
      <protection locked="0"/>
    </xf>
    <xf numFmtId="164" fontId="36" fillId="0" borderId="1" xfId="2" applyNumberFormat="1" applyFont="1" applyFill="1" applyBorder="1" applyAlignment="1" applyProtection="1">
      <alignment vertical="center"/>
      <protection locked="0"/>
    </xf>
    <xf numFmtId="0" fontId="40" fillId="0" borderId="1" xfId="2" applyFont="1" applyFill="1" applyBorder="1" applyAlignment="1"/>
    <xf numFmtId="0" fontId="40" fillId="0" borderId="1" xfId="2" applyFont="1" applyFill="1" applyBorder="1" applyAlignment="1">
      <alignment vertical="distributed"/>
    </xf>
    <xf numFmtId="0" fontId="7" fillId="0" borderId="0" xfId="0" applyFont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12" fillId="0" borderId="0" xfId="0" applyFont="1" applyBorder="1" applyAlignment="1">
      <alignment horizontal="centerContinuous"/>
    </xf>
    <xf numFmtId="0" fontId="23" fillId="0" borderId="0" xfId="0" applyFont="1" applyFill="1" applyBorder="1" applyAlignment="1">
      <alignment horizontal="left"/>
    </xf>
    <xf numFmtId="0" fontId="22" fillId="0" borderId="0" xfId="0" applyFont="1" applyFill="1" applyBorder="1"/>
    <xf numFmtId="0" fontId="31" fillId="0" borderId="0" xfId="0" applyFont="1" applyFill="1" applyBorder="1"/>
    <xf numFmtId="0" fontId="23" fillId="0" borderId="0" xfId="0" applyFont="1" applyFill="1" applyBorder="1"/>
    <xf numFmtId="3" fontId="2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Border="1"/>
    <xf numFmtId="0" fontId="25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2" fillId="2" borderId="0" xfId="0" applyFont="1" applyFill="1" applyBorder="1"/>
    <xf numFmtId="0" fontId="10" fillId="2" borderId="0" xfId="0" applyFont="1" applyFill="1" applyBorder="1"/>
    <xf numFmtId="0" fontId="11" fillId="0" borderId="0" xfId="0" applyFont="1" applyBorder="1"/>
    <xf numFmtId="0" fontId="29" fillId="0" borderId="0" xfId="0" applyFont="1" applyBorder="1"/>
    <xf numFmtId="0" fontId="14" fillId="0" borderId="0" xfId="0" applyFont="1" applyAlignment="1"/>
    <xf numFmtId="0" fontId="17" fillId="0" borderId="0" xfId="0" applyFont="1"/>
    <xf numFmtId="0" fontId="17" fillId="0" borderId="0" xfId="0" applyFont="1" applyBorder="1"/>
    <xf numFmtId="3" fontId="14" fillId="0" borderId="1" xfId="0" applyNumberFormat="1" applyFont="1" applyBorder="1" applyAlignment="1"/>
    <xf numFmtId="3" fontId="42" fillId="0" borderId="1" xfId="0" applyNumberFormat="1" applyFont="1" applyBorder="1" applyAlignment="1">
      <alignment wrapText="1"/>
    </xf>
    <xf numFmtId="3" fontId="43" fillId="0" borderId="1" xfId="0" applyNumberFormat="1" applyFont="1" applyFill="1" applyBorder="1" applyAlignment="1">
      <alignment wrapText="1"/>
    </xf>
    <xf numFmtId="2" fontId="19" fillId="0" borderId="1" xfId="0" applyNumberFormat="1" applyFont="1" applyFill="1" applyBorder="1" applyAlignment="1">
      <alignment wrapText="1"/>
    </xf>
    <xf numFmtId="3" fontId="43" fillId="0" borderId="1" xfId="0" applyNumberFormat="1" applyFont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/>
    </xf>
    <xf numFmtId="0" fontId="43" fillId="0" borderId="0" xfId="0" applyFont="1"/>
    <xf numFmtId="0" fontId="43" fillId="0" borderId="1" xfId="0" applyFont="1" applyBorder="1"/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13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7" fillId="2" borderId="2" xfId="0" applyFont="1" applyFill="1" applyBorder="1" applyAlignment="1">
      <alignment horizontal="left"/>
    </xf>
    <xf numFmtId="0" fontId="17" fillId="2" borderId="13" xfId="0" applyFont="1" applyFill="1" applyBorder="1" applyAlignment="1">
      <alignment horizontal="left"/>
    </xf>
    <xf numFmtId="0" fontId="17" fillId="2" borderId="11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17" fillId="0" borderId="2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distributed"/>
    </xf>
    <xf numFmtId="0" fontId="8" fillId="0" borderId="7" xfId="0" applyFont="1" applyBorder="1" applyAlignment="1">
      <alignment horizontal="center" vertical="distributed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0" fillId="0" borderId="1" xfId="0" applyBorder="1" applyAlignment="1">
      <alignment vertical="distributed"/>
    </xf>
    <xf numFmtId="3" fontId="0" fillId="0" borderId="1" xfId="0" applyNumberFormat="1" applyBorder="1" applyAlignment="1">
      <alignment vertical="distributed"/>
    </xf>
    <xf numFmtId="3" fontId="17" fillId="0" borderId="4" xfId="0" applyNumberFormat="1" applyFont="1" applyBorder="1" applyAlignment="1">
      <alignment horizontal="right"/>
    </xf>
    <xf numFmtId="0" fontId="17" fillId="0" borderId="12" xfId="0" applyFont="1" applyBorder="1" applyAlignment="1">
      <alignment horizontal="right"/>
    </xf>
    <xf numFmtId="3" fontId="17" fillId="0" borderId="12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3" fontId="20" fillId="0" borderId="5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3" fontId="20" fillId="0" borderId="5" xfId="0" applyNumberFormat="1" applyFont="1" applyFill="1" applyBorder="1" applyAlignment="1">
      <alignment horizontal="center" wrapText="1"/>
    </xf>
    <xf numFmtId="3" fontId="20" fillId="0" borderId="7" xfId="0" applyNumberFormat="1" applyFont="1" applyFill="1" applyBorder="1" applyAlignment="1">
      <alignment horizontal="center" wrapText="1"/>
    </xf>
    <xf numFmtId="3" fontId="43" fillId="0" borderId="5" xfId="0" applyNumberFormat="1" applyFont="1" applyBorder="1" applyAlignment="1">
      <alignment horizontal="center" wrapText="1"/>
    </xf>
    <xf numFmtId="3" fontId="43" fillId="0" borderId="7" xfId="0" applyNumberFormat="1" applyFont="1" applyBorder="1" applyAlignment="1">
      <alignment horizontal="center" wrapText="1"/>
    </xf>
    <xf numFmtId="0" fontId="33" fillId="0" borderId="16" xfId="2" applyFont="1" applyFill="1" applyBorder="1" applyAlignment="1">
      <alignment horizontal="center" vertical="center"/>
    </xf>
    <xf numFmtId="0" fontId="0" fillId="0" borderId="17" xfId="0" applyBorder="1"/>
    <xf numFmtId="0" fontId="33" fillId="0" borderId="28" xfId="2" applyFont="1" applyFill="1" applyBorder="1" applyAlignment="1">
      <alignment horizontal="center" vertical="center"/>
    </xf>
    <xf numFmtId="0" fontId="33" fillId="0" borderId="29" xfId="2" applyFont="1" applyFill="1" applyBorder="1" applyAlignment="1">
      <alignment horizontal="center" vertical="center"/>
    </xf>
    <xf numFmtId="0" fontId="33" fillId="0" borderId="0" xfId="2" applyFont="1" applyFill="1" applyAlignment="1">
      <alignment horizontal="center" wrapText="1"/>
    </xf>
    <xf numFmtId="0" fontId="33" fillId="0" borderId="41" xfId="2" applyFont="1" applyFill="1" applyBorder="1" applyAlignment="1">
      <alignment horizontal="center" wrapText="1"/>
    </xf>
    <xf numFmtId="0" fontId="38" fillId="0" borderId="0" xfId="2" applyFont="1" applyFill="1" applyAlignment="1" applyProtection="1">
      <alignment horizontal="center" vertical="center"/>
      <protection locked="0"/>
    </xf>
    <xf numFmtId="0" fontId="33" fillId="0" borderId="0" xfId="2" applyFont="1" applyFill="1" applyAlignment="1">
      <alignment horizontal="center"/>
    </xf>
    <xf numFmtId="0" fontId="33" fillId="0" borderId="0" xfId="2" applyFont="1" applyFill="1" applyAlignment="1" applyProtection="1">
      <alignment horizontal="center" vertical="center"/>
      <protection locked="0"/>
    </xf>
    <xf numFmtId="0" fontId="39" fillId="0" borderId="0" xfId="2" applyFont="1" applyFill="1" applyBorder="1" applyAlignment="1">
      <alignment horizontal="right"/>
    </xf>
  </cellXfs>
  <cellStyles count="3">
    <cellStyle name="Ezres" xfId="1" builtinId="3"/>
    <cellStyle name="Normál" xfId="0" builtinId="0"/>
    <cellStyle name="Normál_mint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tabSelected="1" view="pageBreakPreview" zoomScale="80" zoomScaleSheetLayoutView="80" workbookViewId="0">
      <selection activeCell="I16" sqref="I16"/>
    </sheetView>
  </sheetViews>
  <sheetFormatPr defaultRowHeight="12.75"/>
  <cols>
    <col min="3" max="3" width="30.42578125" customWidth="1"/>
    <col min="4" max="4" width="11.28515625" customWidth="1"/>
    <col min="5" max="5" width="9.5703125" style="29" customWidth="1"/>
    <col min="6" max="6" width="10.140625" customWidth="1"/>
    <col min="7" max="7" width="6.5703125" customWidth="1"/>
    <col min="8" max="8" width="36.85546875" customWidth="1"/>
    <col min="9" max="9" width="10.85546875" customWidth="1"/>
    <col min="10" max="10" width="11.140625" customWidth="1"/>
    <col min="11" max="11" width="12.28515625" customWidth="1"/>
    <col min="12" max="12" width="12.85546875" customWidth="1"/>
  </cols>
  <sheetData>
    <row r="1" spans="1:16" ht="12" customHeight="1">
      <c r="H1" s="1"/>
      <c r="I1" s="1"/>
      <c r="J1" s="1"/>
      <c r="K1" s="2" t="s">
        <v>146</v>
      </c>
    </row>
    <row r="2" spans="1:16">
      <c r="A2" s="325" t="s">
        <v>152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spans="1:16">
      <c r="A3" s="325">
        <v>2014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spans="1:16" ht="12" customHeight="1">
      <c r="A4" t="s">
        <v>19</v>
      </c>
      <c r="K4" s="2" t="s">
        <v>0</v>
      </c>
    </row>
    <row r="5" spans="1:16" ht="14.25" customHeight="1">
      <c r="A5" s="323" t="s">
        <v>44</v>
      </c>
      <c r="B5" s="323"/>
      <c r="C5" s="323"/>
      <c r="D5" s="323"/>
      <c r="E5" s="323"/>
      <c r="F5" s="323"/>
      <c r="G5" s="323" t="s">
        <v>45</v>
      </c>
      <c r="H5" s="323"/>
      <c r="I5" s="323"/>
      <c r="J5" s="323"/>
      <c r="K5" s="323"/>
    </row>
    <row r="6" spans="1:16">
      <c r="A6" s="327" t="s">
        <v>1</v>
      </c>
      <c r="B6" s="327"/>
      <c r="C6" s="327"/>
      <c r="D6" s="3" t="s">
        <v>2</v>
      </c>
      <c r="E6" s="154" t="s">
        <v>190</v>
      </c>
      <c r="F6" s="3" t="s">
        <v>191</v>
      </c>
      <c r="G6" s="327" t="s">
        <v>1</v>
      </c>
      <c r="H6" s="327"/>
      <c r="I6" s="3" t="s">
        <v>2</v>
      </c>
      <c r="J6" s="3" t="s">
        <v>190</v>
      </c>
      <c r="K6" s="3" t="s">
        <v>191</v>
      </c>
    </row>
    <row r="7" spans="1:16" ht="13.5" customHeight="1">
      <c r="A7" s="308" t="s">
        <v>3</v>
      </c>
      <c r="B7" s="308"/>
      <c r="C7" s="308"/>
      <c r="D7" s="54">
        <v>14050</v>
      </c>
      <c r="E7" s="147">
        <v>17603</v>
      </c>
      <c r="F7" s="54">
        <v>16553</v>
      </c>
      <c r="G7" s="308" t="s">
        <v>4</v>
      </c>
      <c r="H7" s="308"/>
      <c r="I7" s="54">
        <v>28561</v>
      </c>
      <c r="J7" s="145">
        <v>84701</v>
      </c>
      <c r="K7" s="54">
        <v>84567</v>
      </c>
      <c r="L7" s="61"/>
      <c r="N7" s="61"/>
      <c r="O7" s="61"/>
    </row>
    <row r="8" spans="1:16" ht="15" customHeight="1">
      <c r="A8" s="324" t="s">
        <v>81</v>
      </c>
      <c r="B8" s="324"/>
      <c r="C8" s="324"/>
      <c r="D8" s="54">
        <v>10800</v>
      </c>
      <c r="E8" s="155">
        <v>10552</v>
      </c>
      <c r="F8" s="54">
        <v>10552</v>
      </c>
      <c r="G8" s="313" t="s">
        <v>5</v>
      </c>
      <c r="H8" s="313"/>
      <c r="I8" s="54">
        <v>7336</v>
      </c>
      <c r="J8" s="146">
        <v>13693</v>
      </c>
      <c r="K8" s="54">
        <v>13693</v>
      </c>
      <c r="N8" s="102"/>
      <c r="O8" s="61"/>
    </row>
    <row r="9" spans="1:16" ht="24.75" customHeight="1">
      <c r="A9" s="310" t="s">
        <v>82</v>
      </c>
      <c r="B9" s="311"/>
      <c r="C9" s="312"/>
      <c r="D9" s="54">
        <v>73429</v>
      </c>
      <c r="E9" s="158">
        <v>106126</v>
      </c>
      <c r="F9" s="54">
        <v>106126</v>
      </c>
      <c r="G9" s="308" t="s">
        <v>6</v>
      </c>
      <c r="H9" s="308"/>
      <c r="I9" s="54">
        <v>57669</v>
      </c>
      <c r="J9" s="147">
        <v>99819</v>
      </c>
      <c r="K9" s="54">
        <v>86949</v>
      </c>
      <c r="N9" s="102"/>
      <c r="O9" s="61"/>
    </row>
    <row r="10" spans="1:16" ht="15" customHeight="1">
      <c r="A10" s="306" t="s">
        <v>83</v>
      </c>
      <c r="B10" s="326"/>
      <c r="C10" s="307"/>
      <c r="D10" s="54"/>
      <c r="E10" s="148"/>
      <c r="F10" s="54"/>
      <c r="G10" s="308" t="s">
        <v>7</v>
      </c>
      <c r="H10" s="308"/>
      <c r="I10" s="54">
        <v>5660</v>
      </c>
      <c r="J10" s="147">
        <v>4410</v>
      </c>
      <c r="K10" s="54">
        <v>4410</v>
      </c>
      <c r="N10" s="71"/>
    </row>
    <row r="11" spans="1:16" ht="15" customHeight="1">
      <c r="A11" s="306" t="s">
        <v>79</v>
      </c>
      <c r="B11" s="326"/>
      <c r="C11" s="307"/>
      <c r="D11" s="54">
        <v>9753</v>
      </c>
      <c r="E11" s="148">
        <v>10993</v>
      </c>
      <c r="F11" s="54">
        <v>10993</v>
      </c>
      <c r="G11" s="308" t="s">
        <v>8</v>
      </c>
      <c r="H11" s="308"/>
      <c r="I11" s="54">
        <v>7608</v>
      </c>
      <c r="J11" s="147">
        <v>6967</v>
      </c>
      <c r="K11" s="54">
        <v>6367</v>
      </c>
      <c r="N11" s="102"/>
      <c r="O11" s="61"/>
      <c r="P11" s="61"/>
    </row>
    <row r="12" spans="1:16" ht="15" customHeight="1">
      <c r="A12" s="308" t="s">
        <v>84</v>
      </c>
      <c r="B12" s="308"/>
      <c r="C12" s="308"/>
      <c r="D12" s="54">
        <v>33066</v>
      </c>
      <c r="E12" s="147">
        <v>146236</v>
      </c>
      <c r="F12" s="54">
        <v>146236</v>
      </c>
      <c r="G12" s="306" t="s">
        <v>85</v>
      </c>
      <c r="H12" s="307"/>
      <c r="I12" s="54">
        <v>2000</v>
      </c>
      <c r="J12" s="148">
        <v>2000</v>
      </c>
      <c r="K12" s="54"/>
      <c r="N12" s="102"/>
      <c r="O12" s="61"/>
      <c r="P12" s="61"/>
    </row>
    <row r="13" spans="1:16" ht="15" customHeight="1">
      <c r="A13" s="317" t="s">
        <v>80</v>
      </c>
      <c r="B13" s="317"/>
      <c r="C13" s="317"/>
      <c r="D13" s="54"/>
      <c r="E13" s="147">
        <v>1280</v>
      </c>
      <c r="F13" s="54">
        <v>1280</v>
      </c>
      <c r="G13" s="306" t="s">
        <v>86</v>
      </c>
      <c r="H13" s="307"/>
      <c r="I13" s="54"/>
      <c r="J13" s="148"/>
      <c r="K13" s="54"/>
      <c r="N13" s="102"/>
      <c r="O13" s="61"/>
      <c r="P13" s="61"/>
    </row>
    <row r="14" spans="1:16" ht="15" customHeight="1">
      <c r="A14" s="314" t="s">
        <v>87</v>
      </c>
      <c r="B14" s="314"/>
      <c r="C14" s="314"/>
      <c r="D14" s="59">
        <v>141098</v>
      </c>
      <c r="E14" s="156">
        <f>SUM(E7:E13)</f>
        <v>292790</v>
      </c>
      <c r="F14" s="59">
        <f>SUM(F7:F13)</f>
        <v>291740</v>
      </c>
      <c r="G14" s="304" t="s">
        <v>88</v>
      </c>
      <c r="H14" s="305"/>
      <c r="I14" s="59">
        <f>SUM(I7:I13)</f>
        <v>108834</v>
      </c>
      <c r="J14" s="150">
        <f>SUM(J7:J13)</f>
        <v>211590</v>
      </c>
      <c r="K14" s="59">
        <f>SUM(K7:K13)</f>
        <v>195986</v>
      </c>
      <c r="L14" s="61"/>
      <c r="N14" s="71"/>
    </row>
    <row r="15" spans="1:16" ht="15" customHeight="1">
      <c r="A15" s="313" t="s">
        <v>14</v>
      </c>
      <c r="B15" s="313"/>
      <c r="C15" s="313"/>
      <c r="D15" s="54"/>
      <c r="E15" s="146"/>
      <c r="F15" s="54"/>
      <c r="G15" s="306" t="s">
        <v>15</v>
      </c>
      <c r="H15" s="307"/>
      <c r="I15" s="54"/>
      <c r="J15" s="136"/>
      <c r="K15" s="54"/>
      <c r="N15" s="71"/>
    </row>
    <row r="16" spans="1:16" ht="24" customHeight="1">
      <c r="A16" s="313" t="s">
        <v>89</v>
      </c>
      <c r="B16" s="313"/>
      <c r="C16" s="313"/>
      <c r="D16" s="54">
        <v>2435</v>
      </c>
      <c r="E16" s="157">
        <v>12645</v>
      </c>
      <c r="F16" s="54">
        <v>12645</v>
      </c>
      <c r="G16" s="306" t="s">
        <v>90</v>
      </c>
      <c r="H16" s="307"/>
      <c r="I16" s="54"/>
      <c r="J16" s="136"/>
      <c r="K16" s="54"/>
      <c r="N16" s="71"/>
    </row>
    <row r="17" spans="1:17" ht="24.75" customHeight="1">
      <c r="A17" s="309" t="s">
        <v>91</v>
      </c>
      <c r="B17" s="309"/>
      <c r="C17" s="309"/>
      <c r="D17" s="54"/>
      <c r="E17" s="157"/>
      <c r="F17" s="54"/>
      <c r="G17" s="318" t="s">
        <v>92</v>
      </c>
      <c r="H17" s="319"/>
      <c r="I17" s="54">
        <v>32315</v>
      </c>
      <c r="J17" s="151">
        <v>81144</v>
      </c>
      <c r="K17" s="54">
        <v>81141</v>
      </c>
      <c r="N17" s="71"/>
    </row>
    <row r="18" spans="1:17" ht="15" customHeight="1">
      <c r="A18" s="308" t="s">
        <v>93</v>
      </c>
      <c r="B18" s="308"/>
      <c r="C18" s="308"/>
      <c r="D18" s="54"/>
      <c r="E18" s="147"/>
      <c r="F18" s="54"/>
      <c r="G18" s="306" t="s">
        <v>94</v>
      </c>
      <c r="H18" s="307"/>
      <c r="I18" s="54"/>
      <c r="J18" s="136"/>
      <c r="K18" s="54"/>
      <c r="N18" s="71"/>
    </row>
    <row r="19" spans="1:17" ht="15" customHeight="1">
      <c r="A19" s="308" t="s">
        <v>95</v>
      </c>
      <c r="B19" s="308"/>
      <c r="C19" s="308"/>
      <c r="D19" s="54"/>
      <c r="E19" s="147"/>
      <c r="F19" s="54"/>
      <c r="G19" s="315"/>
      <c r="H19" s="316"/>
      <c r="I19" s="54"/>
      <c r="J19" s="140"/>
      <c r="K19" s="54"/>
      <c r="N19" s="71"/>
    </row>
    <row r="20" spans="1:17" ht="15" customHeight="1">
      <c r="A20" s="314" t="s">
        <v>96</v>
      </c>
      <c r="B20" s="314"/>
      <c r="C20" s="314"/>
      <c r="D20" s="59">
        <f>SUM(D16:D19)</f>
        <v>2435</v>
      </c>
      <c r="E20" s="156">
        <v>12645</v>
      </c>
      <c r="F20" s="59">
        <v>12645</v>
      </c>
      <c r="G20" s="304" t="s">
        <v>97</v>
      </c>
      <c r="H20" s="305"/>
      <c r="I20" s="59">
        <f>SUM(I17:I19)</f>
        <v>32315</v>
      </c>
      <c r="J20" s="149">
        <f>SUM(J17:J19)</f>
        <v>81144</v>
      </c>
      <c r="K20" s="59">
        <f>SUM(K17:K19)</f>
        <v>81141</v>
      </c>
      <c r="N20" s="71"/>
    </row>
    <row r="21" spans="1:17" ht="15" customHeight="1">
      <c r="A21" s="323"/>
      <c r="B21" s="323"/>
      <c r="C21" s="323"/>
      <c r="D21" s="4"/>
      <c r="E21" s="156"/>
      <c r="F21" s="4"/>
      <c r="G21" s="321"/>
      <c r="H21" s="322"/>
      <c r="I21" s="54"/>
      <c r="J21" s="135"/>
      <c r="K21" s="54"/>
      <c r="N21" s="71"/>
    </row>
    <row r="22" spans="1:17" ht="15" customHeight="1">
      <c r="A22" s="314" t="s">
        <v>98</v>
      </c>
      <c r="B22" s="314"/>
      <c r="C22" s="314"/>
      <c r="D22" s="59">
        <v>143533</v>
      </c>
      <c r="E22" s="56">
        <f>E14+E20</f>
        <v>305435</v>
      </c>
      <c r="F22" s="59">
        <f>F14+F20</f>
        <v>304385</v>
      </c>
      <c r="G22" s="304" t="s">
        <v>99</v>
      </c>
      <c r="H22" s="305"/>
      <c r="I22" s="59">
        <v>141149</v>
      </c>
      <c r="J22" s="150">
        <v>292734</v>
      </c>
      <c r="K22" s="59">
        <v>277127</v>
      </c>
      <c r="L22" s="61"/>
      <c r="N22" s="102"/>
      <c r="O22" s="61"/>
    </row>
    <row r="23" spans="1:17" ht="15" customHeight="1">
      <c r="A23" s="308"/>
      <c r="B23" s="308"/>
      <c r="C23" s="308"/>
      <c r="D23" s="4"/>
      <c r="E23" s="147"/>
      <c r="F23" s="4"/>
      <c r="G23" s="306"/>
      <c r="H23" s="307"/>
      <c r="I23" s="54"/>
      <c r="J23" s="136"/>
      <c r="K23" s="54"/>
      <c r="N23" s="102"/>
    </row>
    <row r="24" spans="1:17" ht="15" customHeight="1">
      <c r="A24" s="308" t="s">
        <v>9</v>
      </c>
      <c r="B24" s="308"/>
      <c r="C24" s="308"/>
      <c r="D24" s="54"/>
      <c r="E24" s="147"/>
      <c r="F24" s="54"/>
      <c r="G24" s="306" t="s">
        <v>10</v>
      </c>
      <c r="H24" s="307"/>
      <c r="I24" s="54"/>
      <c r="J24" s="148">
        <v>17727</v>
      </c>
      <c r="K24" s="54">
        <v>17428</v>
      </c>
      <c r="N24" s="102"/>
      <c r="O24" s="61"/>
      <c r="Q24" s="61"/>
    </row>
    <row r="25" spans="1:17" ht="15" customHeight="1">
      <c r="A25" s="324" t="s">
        <v>195</v>
      </c>
      <c r="B25" s="324"/>
      <c r="C25" s="324"/>
      <c r="D25" s="54"/>
      <c r="E25" s="155">
        <v>19408</v>
      </c>
      <c r="F25" s="54">
        <v>19408</v>
      </c>
      <c r="G25" s="306" t="s">
        <v>11</v>
      </c>
      <c r="H25" s="307"/>
      <c r="I25" s="54">
        <v>78218</v>
      </c>
      <c r="J25" s="152">
        <v>51961</v>
      </c>
      <c r="K25" s="54">
        <v>51769</v>
      </c>
      <c r="N25" s="71"/>
      <c r="O25" s="61"/>
    </row>
    <row r="26" spans="1:17" ht="15" customHeight="1">
      <c r="A26" s="308" t="s">
        <v>100</v>
      </c>
      <c r="B26" s="308"/>
      <c r="C26" s="308"/>
      <c r="D26" s="54">
        <v>72639</v>
      </c>
      <c r="E26" s="147">
        <v>41425</v>
      </c>
      <c r="F26" s="54">
        <v>41425</v>
      </c>
      <c r="G26" s="306" t="s">
        <v>12</v>
      </c>
      <c r="H26" s="307"/>
      <c r="I26" s="54">
        <v>805</v>
      </c>
      <c r="J26" s="148">
        <v>559</v>
      </c>
      <c r="K26" s="54">
        <v>559</v>
      </c>
      <c r="N26" s="71"/>
    </row>
    <row r="27" spans="1:17" ht="15" customHeight="1">
      <c r="A27" s="308" t="s">
        <v>13</v>
      </c>
      <c r="B27" s="308"/>
      <c r="C27" s="308"/>
      <c r="D27" s="54"/>
      <c r="E27" s="147"/>
      <c r="F27" s="54"/>
      <c r="G27" s="306" t="s">
        <v>85</v>
      </c>
      <c r="H27" s="307"/>
      <c r="I27" s="54"/>
      <c r="J27" s="136"/>
      <c r="K27" s="54"/>
      <c r="N27" s="61"/>
      <c r="O27" s="61"/>
      <c r="P27" s="61"/>
    </row>
    <row r="28" spans="1:17" ht="15" customHeight="1">
      <c r="A28" s="308"/>
      <c r="B28" s="308"/>
      <c r="C28" s="308"/>
      <c r="D28" s="4"/>
      <c r="E28" s="147"/>
      <c r="F28" s="4"/>
      <c r="G28" s="306" t="s">
        <v>101</v>
      </c>
      <c r="H28" s="307"/>
      <c r="I28" s="54"/>
      <c r="J28" s="136"/>
      <c r="K28" s="54"/>
    </row>
    <row r="29" spans="1:17" ht="15" customHeight="1">
      <c r="A29" s="314" t="s">
        <v>102</v>
      </c>
      <c r="B29" s="314"/>
      <c r="C29" s="314"/>
      <c r="D29" s="59">
        <v>72639</v>
      </c>
      <c r="E29" s="156">
        <f>SUM(E25:E28)</f>
        <v>60833</v>
      </c>
      <c r="F29" s="59">
        <f>SUM(F25:F28)</f>
        <v>60833</v>
      </c>
      <c r="G29" s="304" t="s">
        <v>103</v>
      </c>
      <c r="H29" s="305"/>
      <c r="I29" s="59">
        <f>SUM(I25:I28)</f>
        <v>79023</v>
      </c>
      <c r="J29" s="150">
        <f>SUM(J24:J28)</f>
        <v>70247</v>
      </c>
      <c r="K29" s="59">
        <f>SUM(K24:K28)</f>
        <v>69756</v>
      </c>
      <c r="M29" s="61"/>
    </row>
    <row r="30" spans="1:17" ht="13.5" customHeight="1">
      <c r="A30" s="313" t="s">
        <v>14</v>
      </c>
      <c r="B30" s="313"/>
      <c r="C30" s="313"/>
      <c r="D30" s="54"/>
      <c r="E30" s="146"/>
      <c r="F30" s="54"/>
      <c r="G30" s="306" t="s">
        <v>15</v>
      </c>
      <c r="H30" s="307"/>
      <c r="I30" s="54"/>
      <c r="J30" s="136"/>
      <c r="K30" s="54"/>
    </row>
    <row r="31" spans="1:17">
      <c r="A31" s="313" t="s">
        <v>89</v>
      </c>
      <c r="B31" s="313"/>
      <c r="C31" s="313"/>
      <c r="D31" s="54"/>
      <c r="E31" s="146"/>
      <c r="F31" s="54"/>
      <c r="G31" s="310" t="s">
        <v>104</v>
      </c>
      <c r="H31" s="312"/>
      <c r="I31" s="54"/>
      <c r="J31" s="138"/>
      <c r="K31" s="54"/>
    </row>
    <row r="32" spans="1:17">
      <c r="A32" s="309" t="s">
        <v>196</v>
      </c>
      <c r="B32" s="309"/>
      <c r="C32" s="309"/>
      <c r="D32" s="54"/>
      <c r="E32" s="157">
        <v>3813</v>
      </c>
      <c r="F32" s="54">
        <v>3813</v>
      </c>
      <c r="G32" s="318" t="s">
        <v>92</v>
      </c>
      <c r="H32" s="319"/>
      <c r="I32" s="54"/>
      <c r="J32" s="139"/>
      <c r="K32" s="54"/>
    </row>
    <row r="33" spans="1:16">
      <c r="A33" s="308" t="s">
        <v>93</v>
      </c>
      <c r="B33" s="308"/>
      <c r="C33" s="308"/>
      <c r="D33" s="54"/>
      <c r="E33" s="147"/>
      <c r="F33" s="54"/>
      <c r="G33" s="306" t="s">
        <v>105</v>
      </c>
      <c r="H33" s="307"/>
      <c r="I33" s="54"/>
      <c r="J33" s="136"/>
      <c r="K33" s="54"/>
    </row>
    <row r="34" spans="1:16" ht="15" customHeight="1">
      <c r="A34" s="308" t="s">
        <v>106</v>
      </c>
      <c r="B34" s="308"/>
      <c r="C34" s="308"/>
      <c r="D34" s="54">
        <v>4000</v>
      </c>
      <c r="E34" s="147">
        <v>29600</v>
      </c>
      <c r="F34" s="54">
        <v>29600</v>
      </c>
      <c r="G34" s="306" t="s">
        <v>107</v>
      </c>
      <c r="H34" s="307"/>
      <c r="I34" s="54"/>
      <c r="J34" s="148">
        <v>36700</v>
      </c>
      <c r="K34" s="54">
        <v>29600</v>
      </c>
      <c r="L34" s="61"/>
      <c r="N34" s="61"/>
      <c r="O34" s="61"/>
      <c r="P34" s="61"/>
    </row>
    <row r="35" spans="1:16" ht="15" customHeight="1">
      <c r="A35" s="314" t="s">
        <v>108</v>
      </c>
      <c r="B35" s="314"/>
      <c r="C35" s="314"/>
      <c r="D35" s="59">
        <v>4000</v>
      </c>
      <c r="E35" s="156">
        <f>SUM(E32:E34)</f>
        <v>33413</v>
      </c>
      <c r="F35" s="59">
        <f>SUM(F32:F34)</f>
        <v>33413</v>
      </c>
      <c r="G35" s="304" t="s">
        <v>109</v>
      </c>
      <c r="H35" s="305"/>
      <c r="I35" s="59"/>
      <c r="J35" s="137"/>
      <c r="K35" s="59"/>
    </row>
    <row r="36" spans="1:16" ht="15" customHeight="1">
      <c r="A36" s="330"/>
      <c r="B36" s="330"/>
      <c r="C36" s="330"/>
      <c r="D36" s="4"/>
      <c r="E36" s="157"/>
      <c r="F36" s="4"/>
      <c r="G36" s="98"/>
      <c r="H36" s="99"/>
      <c r="I36" s="54"/>
      <c r="J36" s="99"/>
      <c r="K36" s="54"/>
    </row>
    <row r="37" spans="1:16" ht="25.5" customHeight="1">
      <c r="A37" s="314" t="s">
        <v>110</v>
      </c>
      <c r="B37" s="314"/>
      <c r="C37" s="314"/>
      <c r="D37" s="59">
        <v>76639</v>
      </c>
      <c r="E37" s="156">
        <f>E29+E35</f>
        <v>94246</v>
      </c>
      <c r="F37" s="59">
        <f>F29+F35</f>
        <v>94246</v>
      </c>
      <c r="G37" s="304" t="s">
        <v>111</v>
      </c>
      <c r="H37" s="305"/>
      <c r="I37" s="59">
        <v>79023</v>
      </c>
      <c r="J37" s="150">
        <f>SUM(J29:J36)</f>
        <v>106947</v>
      </c>
      <c r="K37" s="59">
        <f>SUM(K29:K36)</f>
        <v>99356</v>
      </c>
      <c r="L37" s="61"/>
    </row>
    <row r="38" spans="1:16" ht="12.75" customHeight="1">
      <c r="A38" s="309"/>
      <c r="B38" s="309"/>
      <c r="C38" s="309"/>
      <c r="D38" s="54"/>
      <c r="E38" s="157"/>
      <c r="F38" s="54"/>
      <c r="G38" s="328"/>
      <c r="H38" s="329"/>
      <c r="I38" s="54"/>
      <c r="J38" s="134"/>
      <c r="K38" s="54"/>
    </row>
    <row r="39" spans="1:16" ht="20.25" customHeight="1">
      <c r="A39" s="320" t="s">
        <v>112</v>
      </c>
      <c r="B39" s="320"/>
      <c r="C39" s="320"/>
      <c r="D39" s="59">
        <v>220172</v>
      </c>
      <c r="E39" s="153">
        <f>E22+E37</f>
        <v>399681</v>
      </c>
      <c r="F39" s="59">
        <f>F22+F37</f>
        <v>398631</v>
      </c>
      <c r="G39" s="320" t="s">
        <v>113</v>
      </c>
      <c r="H39" s="320"/>
      <c r="I39" s="59">
        <v>220172</v>
      </c>
      <c r="J39" s="153">
        <v>399681</v>
      </c>
      <c r="K39" s="59">
        <v>376483</v>
      </c>
      <c r="L39" s="61"/>
    </row>
    <row r="40" spans="1:16" ht="15" customHeight="1"/>
    <row r="44" spans="1:16">
      <c r="F44" s="61"/>
    </row>
  </sheetData>
  <mergeCells count="71">
    <mergeCell ref="A38:C38"/>
    <mergeCell ref="G38:H38"/>
    <mergeCell ref="A36:C36"/>
    <mergeCell ref="A37:C37"/>
    <mergeCell ref="G37:H37"/>
    <mergeCell ref="A33:C33"/>
    <mergeCell ref="G33:H33"/>
    <mergeCell ref="A34:C34"/>
    <mergeCell ref="G34:H34"/>
    <mergeCell ref="G25:H25"/>
    <mergeCell ref="A26:C26"/>
    <mergeCell ref="A30:C30"/>
    <mergeCell ref="G30:H30"/>
    <mergeCell ref="A31:C31"/>
    <mergeCell ref="G31:H31"/>
    <mergeCell ref="A32:C32"/>
    <mergeCell ref="G32:H32"/>
    <mergeCell ref="A28:C28"/>
    <mergeCell ref="A2:K2"/>
    <mergeCell ref="A3:K3"/>
    <mergeCell ref="A5:F5"/>
    <mergeCell ref="G5:K5"/>
    <mergeCell ref="G14:H14"/>
    <mergeCell ref="G8:H8"/>
    <mergeCell ref="A11:C11"/>
    <mergeCell ref="A10:C10"/>
    <mergeCell ref="G10:H10"/>
    <mergeCell ref="A8:C8"/>
    <mergeCell ref="A6:C6"/>
    <mergeCell ref="G6:H6"/>
    <mergeCell ref="G11:H11"/>
    <mergeCell ref="G12:H12"/>
    <mergeCell ref="A7:C7"/>
    <mergeCell ref="G7:H7"/>
    <mergeCell ref="A39:C39"/>
    <mergeCell ref="G39:H39"/>
    <mergeCell ref="G21:H21"/>
    <mergeCell ref="A23:C23"/>
    <mergeCell ref="G23:H23"/>
    <mergeCell ref="A24:C24"/>
    <mergeCell ref="A29:C29"/>
    <mergeCell ref="G29:H29"/>
    <mergeCell ref="G27:H27"/>
    <mergeCell ref="G28:H28"/>
    <mergeCell ref="A21:C21"/>
    <mergeCell ref="G24:H24"/>
    <mergeCell ref="A25:C25"/>
    <mergeCell ref="A22:C22"/>
    <mergeCell ref="A35:C35"/>
    <mergeCell ref="G35:H35"/>
    <mergeCell ref="A9:C9"/>
    <mergeCell ref="G9:H9"/>
    <mergeCell ref="A16:C16"/>
    <mergeCell ref="A20:C20"/>
    <mergeCell ref="G20:H20"/>
    <mergeCell ref="A19:C19"/>
    <mergeCell ref="G19:H19"/>
    <mergeCell ref="A12:C12"/>
    <mergeCell ref="G15:H15"/>
    <mergeCell ref="A14:C14"/>
    <mergeCell ref="G13:H13"/>
    <mergeCell ref="A13:C13"/>
    <mergeCell ref="G18:H18"/>
    <mergeCell ref="A15:C15"/>
    <mergeCell ref="G17:H17"/>
    <mergeCell ref="G22:H22"/>
    <mergeCell ref="G26:H26"/>
    <mergeCell ref="A27:C27"/>
    <mergeCell ref="A17:C17"/>
    <mergeCell ref="G16:H16"/>
    <mergeCell ref="A18:C18"/>
  </mergeCells>
  <phoneticPr fontId="18" type="noConversion"/>
  <pageMargins left="0.75" right="0.63" top="0.37" bottom="0.31" header="0.25" footer="0.24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6"/>
  <sheetViews>
    <sheetView view="pageBreakPreview" zoomScale="90" zoomScaleSheetLayoutView="90" workbookViewId="0">
      <selection activeCell="F6" sqref="F6"/>
    </sheetView>
  </sheetViews>
  <sheetFormatPr defaultRowHeight="12.75"/>
  <cols>
    <col min="2" max="2" width="23.140625" customWidth="1"/>
    <col min="3" max="3" width="10.28515625" customWidth="1"/>
    <col min="4" max="4" width="12.85546875" customWidth="1"/>
    <col min="5" max="5" width="11.140625" customWidth="1"/>
    <col min="6" max="6" width="13" customWidth="1"/>
    <col min="7" max="7" width="12.5703125" customWidth="1"/>
    <col min="8" max="8" width="11.42578125" customWidth="1"/>
    <col min="9" max="9" width="13" customWidth="1"/>
    <col min="11" max="11" width="9.140625" style="61"/>
  </cols>
  <sheetData>
    <row r="1" spans="1:11">
      <c r="A1" s="109"/>
      <c r="B1" s="109"/>
      <c r="C1" s="109"/>
      <c r="D1" s="109"/>
      <c r="E1" s="109"/>
      <c r="F1" s="109"/>
      <c r="G1" s="109"/>
      <c r="H1" s="109"/>
      <c r="I1" s="109"/>
    </row>
    <row r="2" spans="1:11" ht="16.5" customHeight="1">
      <c r="A2" s="89"/>
      <c r="B2" s="89"/>
      <c r="C2" s="89"/>
      <c r="D2" s="89"/>
      <c r="E2" s="89"/>
      <c r="F2" s="89" t="s">
        <v>288</v>
      </c>
      <c r="G2" s="89"/>
      <c r="H2" s="89"/>
      <c r="I2" s="89"/>
    </row>
    <row r="3" spans="1:11" ht="12" customHeight="1">
      <c r="B3" s="11"/>
      <c r="C3" s="11"/>
      <c r="D3" s="18"/>
      <c r="E3" s="18"/>
      <c r="F3" s="18"/>
      <c r="H3" s="18"/>
      <c r="I3" s="18"/>
    </row>
    <row r="4" spans="1:11" ht="15" customHeight="1">
      <c r="B4" s="2"/>
      <c r="C4" s="2"/>
      <c r="D4" s="2"/>
      <c r="E4" s="2"/>
      <c r="F4" s="2" t="s">
        <v>153</v>
      </c>
      <c r="H4" s="61"/>
    </row>
    <row r="5" spans="1:11" ht="15" customHeight="1">
      <c r="H5" s="61"/>
    </row>
    <row r="6" spans="1:11" ht="15" customHeight="1">
      <c r="A6" s="89" t="s">
        <v>147</v>
      </c>
      <c r="B6" s="5"/>
      <c r="C6" s="5"/>
      <c r="D6" s="5"/>
      <c r="E6" s="5"/>
      <c r="F6" s="5"/>
      <c r="H6" s="61"/>
    </row>
    <row r="7" spans="1:11" ht="15" customHeight="1">
      <c r="A7" s="5"/>
      <c r="B7" s="5"/>
      <c r="C7" s="5"/>
      <c r="D7" s="5"/>
      <c r="E7" s="5"/>
      <c r="F7" s="5"/>
      <c r="H7" s="61"/>
    </row>
    <row r="8" spans="1:11" ht="15" customHeight="1">
      <c r="A8" s="334" t="s">
        <v>16</v>
      </c>
      <c r="B8" s="334"/>
      <c r="C8" s="334"/>
      <c r="D8" s="334"/>
      <c r="E8" s="334"/>
      <c r="F8" s="334"/>
      <c r="H8" s="61"/>
    </row>
    <row r="9" spans="1:11" ht="15" customHeight="1">
      <c r="A9" s="344" t="s">
        <v>17</v>
      </c>
      <c r="B9" s="344"/>
      <c r="C9" s="344"/>
      <c r="D9" s="345" t="s">
        <v>192</v>
      </c>
      <c r="E9" s="347" t="s">
        <v>190</v>
      </c>
      <c r="F9" s="343" t="s">
        <v>191</v>
      </c>
      <c r="H9" s="61"/>
      <c r="K9"/>
    </row>
    <row r="10" spans="1:11" ht="20.25" customHeight="1">
      <c r="A10" s="344"/>
      <c r="B10" s="344"/>
      <c r="C10" s="344"/>
      <c r="D10" s="346"/>
      <c r="E10" s="348"/>
      <c r="F10" s="343"/>
      <c r="H10" s="61"/>
      <c r="K10"/>
    </row>
    <row r="11" spans="1:11" ht="15" customHeight="1">
      <c r="A11" s="331" t="s">
        <v>128</v>
      </c>
      <c r="B11" s="332"/>
      <c r="C11" s="333"/>
      <c r="D11" s="12"/>
      <c r="E11" s="142"/>
      <c r="F11" s="12"/>
      <c r="H11" s="61"/>
      <c r="K11"/>
    </row>
    <row r="12" spans="1:11" ht="15" customHeight="1">
      <c r="A12" s="336" t="s">
        <v>129</v>
      </c>
      <c r="B12" s="337"/>
      <c r="C12" s="338"/>
      <c r="D12" s="12"/>
      <c r="E12" s="182">
        <v>12802</v>
      </c>
      <c r="F12" s="12">
        <v>11975</v>
      </c>
      <c r="H12" s="61"/>
      <c r="K12"/>
    </row>
    <row r="13" spans="1:11" ht="15" customHeight="1">
      <c r="A13" s="339" t="s">
        <v>130</v>
      </c>
      <c r="B13" s="339"/>
      <c r="C13" s="339"/>
      <c r="D13" s="57">
        <v>8441</v>
      </c>
      <c r="E13" s="162">
        <v>457</v>
      </c>
      <c r="F13" s="57">
        <v>457</v>
      </c>
      <c r="H13" s="61"/>
      <c r="K13"/>
    </row>
    <row r="14" spans="1:11" ht="15" customHeight="1">
      <c r="A14" s="103" t="s">
        <v>131</v>
      </c>
      <c r="B14" s="104"/>
      <c r="C14" s="105"/>
      <c r="D14" s="57"/>
      <c r="E14" s="105"/>
      <c r="F14" s="57"/>
      <c r="H14" s="61"/>
      <c r="K14"/>
    </row>
    <row r="15" spans="1:11" ht="15" customHeight="1">
      <c r="A15" s="103" t="s">
        <v>132</v>
      </c>
      <c r="B15" s="104"/>
      <c r="C15" s="105"/>
      <c r="D15" s="12"/>
      <c r="E15" s="105"/>
      <c r="F15" s="12"/>
      <c r="H15" s="61"/>
      <c r="K15"/>
    </row>
    <row r="16" spans="1:11" ht="15" customHeight="1">
      <c r="A16" s="103" t="s">
        <v>133</v>
      </c>
      <c r="B16" s="104"/>
      <c r="C16" s="105"/>
      <c r="D16" s="12">
        <v>500</v>
      </c>
      <c r="E16" s="160"/>
      <c r="F16" s="12"/>
      <c r="H16" s="61"/>
      <c r="K16"/>
    </row>
    <row r="17" spans="1:11" ht="15" customHeight="1">
      <c r="A17" s="106" t="s">
        <v>134</v>
      </c>
      <c r="B17" s="107"/>
      <c r="C17" s="108"/>
      <c r="D17" s="12"/>
      <c r="E17" s="183">
        <v>1085</v>
      </c>
      <c r="F17" s="12">
        <v>1085</v>
      </c>
      <c r="H17" s="61"/>
      <c r="K17"/>
    </row>
    <row r="18" spans="1:11" ht="15" customHeight="1">
      <c r="A18" s="106" t="s">
        <v>135</v>
      </c>
      <c r="B18" s="107"/>
      <c r="C18" s="108"/>
      <c r="D18" s="57">
        <v>2905</v>
      </c>
      <c r="E18" s="161">
        <v>3258</v>
      </c>
      <c r="F18" s="57">
        <v>3035</v>
      </c>
      <c r="H18" s="61"/>
      <c r="K18"/>
    </row>
    <row r="19" spans="1:11" ht="15" customHeight="1">
      <c r="A19" s="106" t="s">
        <v>136</v>
      </c>
      <c r="B19" s="107"/>
      <c r="C19" s="108"/>
      <c r="D19" s="12"/>
      <c r="E19" s="108"/>
      <c r="F19" s="12"/>
      <c r="H19" s="61"/>
      <c r="K19"/>
    </row>
    <row r="20" spans="1:11" ht="15" customHeight="1">
      <c r="A20" s="106" t="s">
        <v>137</v>
      </c>
      <c r="B20" s="107"/>
      <c r="C20" s="108"/>
      <c r="D20" s="12"/>
      <c r="E20" s="108"/>
      <c r="F20" s="12"/>
      <c r="H20" s="61"/>
      <c r="K20"/>
    </row>
    <row r="21" spans="1:11" ht="15" customHeight="1">
      <c r="A21" s="106" t="s">
        <v>138</v>
      </c>
      <c r="B21" s="107"/>
      <c r="C21" s="108"/>
      <c r="D21" s="12"/>
      <c r="E21" s="108"/>
      <c r="F21" s="12"/>
      <c r="H21" s="61"/>
      <c r="K21"/>
    </row>
    <row r="22" spans="1:11" ht="15" customHeight="1">
      <c r="A22" s="106" t="s">
        <v>139</v>
      </c>
      <c r="B22" s="107"/>
      <c r="C22" s="108"/>
      <c r="D22" s="12"/>
      <c r="E22" s="108"/>
      <c r="F22" s="12"/>
      <c r="H22" s="61"/>
      <c r="K22"/>
    </row>
    <row r="23" spans="1:11" ht="15" customHeight="1">
      <c r="A23" s="106" t="s">
        <v>140</v>
      </c>
      <c r="B23" s="107"/>
      <c r="C23" s="108"/>
      <c r="D23" s="64"/>
      <c r="E23" s="108"/>
      <c r="F23" s="64"/>
      <c r="G23" s="17"/>
      <c r="H23" s="17"/>
      <c r="I23" s="17"/>
      <c r="K23"/>
    </row>
    <row r="24" spans="1:11" ht="15" customHeight="1">
      <c r="A24" s="106" t="s">
        <v>141</v>
      </c>
      <c r="B24" s="107"/>
      <c r="C24" s="108"/>
      <c r="D24" s="64"/>
      <c r="E24" s="108"/>
      <c r="F24" s="64"/>
      <c r="G24" s="2"/>
      <c r="H24" s="109"/>
      <c r="I24" s="109"/>
      <c r="K24"/>
    </row>
    <row r="25" spans="1:11" ht="15" customHeight="1">
      <c r="A25" s="106" t="s">
        <v>142</v>
      </c>
      <c r="B25" s="107"/>
      <c r="C25" s="108"/>
      <c r="D25" s="64">
        <v>2205</v>
      </c>
      <c r="E25" s="161"/>
      <c r="F25" s="64"/>
      <c r="G25" s="17"/>
      <c r="H25" s="19"/>
      <c r="I25" s="17"/>
      <c r="K25"/>
    </row>
    <row r="26" spans="1:11" ht="15" customHeight="1">
      <c r="A26" s="106" t="s">
        <v>143</v>
      </c>
      <c r="B26" s="107"/>
      <c r="C26" s="108"/>
      <c r="D26" s="12"/>
      <c r="E26" s="108"/>
      <c r="F26" s="12"/>
      <c r="G26" s="1"/>
      <c r="H26" s="20"/>
      <c r="I26" s="1"/>
      <c r="K26"/>
    </row>
    <row r="27" spans="1:11" ht="15" customHeight="1">
      <c r="A27" s="106" t="s">
        <v>197</v>
      </c>
      <c r="B27" s="107"/>
      <c r="C27" s="108"/>
      <c r="D27" s="12"/>
      <c r="E27" s="183">
        <v>1</v>
      </c>
      <c r="F27" s="12">
        <v>1</v>
      </c>
      <c r="G27" s="1"/>
      <c r="H27" s="180"/>
      <c r="I27" s="1"/>
      <c r="K27"/>
    </row>
    <row r="28" spans="1:11" ht="15" customHeight="1">
      <c r="A28" s="106" t="s">
        <v>198</v>
      </c>
      <c r="B28" s="107"/>
      <c r="C28" s="108"/>
      <c r="D28" s="12"/>
      <c r="E28" s="108"/>
      <c r="F28" s="12"/>
      <c r="G28" s="1"/>
      <c r="I28" s="1"/>
      <c r="K28"/>
    </row>
    <row r="29" spans="1:11" ht="15" customHeight="1">
      <c r="A29" s="340" t="s">
        <v>148</v>
      </c>
      <c r="B29" s="341"/>
      <c r="C29" s="342"/>
      <c r="D29" s="58">
        <v>14050</v>
      </c>
      <c r="E29" s="159">
        <f>SUM(E12:E28)</f>
        <v>17603</v>
      </c>
      <c r="F29" s="58">
        <f>SUM(F12:F28)</f>
        <v>16553</v>
      </c>
      <c r="G29" s="22"/>
      <c r="H29" s="21"/>
      <c r="I29" s="22"/>
      <c r="K29"/>
    </row>
    <row r="30" spans="1:11" ht="15" customHeight="1">
      <c r="A30" s="16"/>
      <c r="B30" s="17"/>
      <c r="C30" s="17"/>
      <c r="D30" s="17"/>
      <c r="E30" s="17"/>
      <c r="F30" s="17"/>
      <c r="G30" s="65"/>
      <c r="H30" s="22"/>
      <c r="I30" s="16"/>
    </row>
    <row r="31" spans="1:11" ht="15" customHeight="1">
      <c r="B31" s="2"/>
      <c r="C31" s="2"/>
      <c r="D31" s="2"/>
      <c r="E31" s="2"/>
      <c r="F31" s="2"/>
      <c r="G31" s="66"/>
      <c r="H31" s="17"/>
      <c r="I31" s="17"/>
    </row>
    <row r="32" spans="1:11" ht="12" customHeight="1">
      <c r="B32" s="18"/>
      <c r="C32" s="18"/>
      <c r="D32" s="18"/>
      <c r="E32" s="18"/>
      <c r="F32" s="2" t="s">
        <v>154</v>
      </c>
      <c r="G32" s="65"/>
      <c r="H32" s="17"/>
      <c r="I32" s="16"/>
    </row>
    <row r="33" spans="1:9" ht="18" customHeight="1">
      <c r="A33" s="352" t="s">
        <v>149</v>
      </c>
      <c r="B33" s="352"/>
      <c r="C33" s="352"/>
      <c r="D33" s="352"/>
      <c r="E33" s="352"/>
      <c r="F33" s="352"/>
      <c r="G33" s="67"/>
      <c r="H33" s="17"/>
      <c r="I33" s="17"/>
    </row>
    <row r="34" spans="1:9" ht="12" customHeight="1">
      <c r="A34" s="335" t="s">
        <v>20</v>
      </c>
      <c r="B34" s="335"/>
      <c r="C34" s="335"/>
      <c r="D34" s="335"/>
      <c r="E34" s="335"/>
      <c r="F34" s="335"/>
      <c r="G34" s="65"/>
      <c r="H34" s="17"/>
      <c r="I34" s="16"/>
    </row>
    <row r="35" spans="1:9" ht="17.25" customHeight="1">
      <c r="A35" s="364" t="s">
        <v>17</v>
      </c>
      <c r="B35" s="365"/>
      <c r="C35" s="366"/>
      <c r="D35" s="6" t="s">
        <v>18</v>
      </c>
      <c r="E35" s="141" t="s">
        <v>190</v>
      </c>
      <c r="F35" s="6" t="s">
        <v>191</v>
      </c>
      <c r="G35" s="66"/>
      <c r="H35" s="23"/>
      <c r="I35" s="17"/>
    </row>
    <row r="36" spans="1:9" ht="15" customHeight="1">
      <c r="A36" s="367" t="s">
        <v>21</v>
      </c>
      <c r="B36" s="368"/>
      <c r="C36" s="369"/>
      <c r="D36" s="70"/>
      <c r="E36" s="163"/>
      <c r="F36" s="70"/>
      <c r="G36" s="65"/>
      <c r="H36" s="23"/>
      <c r="I36" s="16"/>
    </row>
    <row r="37" spans="1:9">
      <c r="A37" s="349" t="s">
        <v>22</v>
      </c>
      <c r="B37" s="350"/>
      <c r="C37" s="351"/>
      <c r="D37" s="68"/>
      <c r="E37" s="164"/>
      <c r="F37" s="68"/>
      <c r="G37" s="66"/>
      <c r="H37" s="23"/>
      <c r="I37" s="17"/>
    </row>
    <row r="38" spans="1:9">
      <c r="A38" s="349" t="s">
        <v>23</v>
      </c>
      <c r="B38" s="350"/>
      <c r="C38" s="351"/>
      <c r="D38" s="68"/>
      <c r="E38" s="164"/>
      <c r="F38" s="68"/>
      <c r="G38" s="65"/>
      <c r="H38" s="17"/>
      <c r="I38" s="16"/>
    </row>
    <row r="39" spans="1:9">
      <c r="A39" s="349" t="s">
        <v>24</v>
      </c>
      <c r="B39" s="350"/>
      <c r="C39" s="351"/>
      <c r="D39" s="68">
        <v>3000</v>
      </c>
      <c r="E39" s="165">
        <v>3446</v>
      </c>
      <c r="F39" s="68">
        <v>3446</v>
      </c>
      <c r="G39" s="17"/>
      <c r="H39" s="17"/>
      <c r="I39" s="17"/>
    </row>
    <row r="40" spans="1:9">
      <c r="A40" s="354" t="s">
        <v>25</v>
      </c>
      <c r="B40" s="355"/>
      <c r="C40" s="356"/>
      <c r="D40" s="68"/>
      <c r="E40" s="166"/>
      <c r="F40" s="68"/>
      <c r="G40" s="17"/>
      <c r="H40" s="17"/>
      <c r="I40" s="17"/>
    </row>
    <row r="41" spans="1:9">
      <c r="A41" s="357" t="s">
        <v>26</v>
      </c>
      <c r="B41" s="358"/>
      <c r="C41" s="359"/>
      <c r="D41" s="69"/>
      <c r="E41" s="167"/>
      <c r="F41" s="69"/>
    </row>
    <row r="42" spans="1:9" ht="24.75" customHeight="1">
      <c r="A42" s="360" t="s">
        <v>27</v>
      </c>
      <c r="B42" s="361"/>
      <c r="C42" s="362"/>
      <c r="D42" s="69">
        <v>5000</v>
      </c>
      <c r="E42" s="168">
        <v>5171</v>
      </c>
      <c r="F42" s="69">
        <v>5171</v>
      </c>
    </row>
    <row r="43" spans="1:9" ht="24.75" customHeight="1">
      <c r="A43" s="360" t="s">
        <v>28</v>
      </c>
      <c r="B43" s="361"/>
      <c r="C43" s="362"/>
      <c r="D43" s="69"/>
      <c r="E43" s="169"/>
      <c r="F43" s="69"/>
    </row>
    <row r="44" spans="1:9" ht="13.5" customHeight="1">
      <c r="A44" s="340" t="s">
        <v>150</v>
      </c>
      <c r="B44" s="341"/>
      <c r="C44" s="342"/>
      <c r="D44" s="63">
        <f>SUM(D36:D43)</f>
        <v>8000</v>
      </c>
      <c r="E44" s="170">
        <f>SUM(E39:E43)</f>
        <v>8617</v>
      </c>
      <c r="F44" s="63">
        <f>SUM(F36:F43)</f>
        <v>8617</v>
      </c>
    </row>
    <row r="45" spans="1:9" ht="14.25" customHeight="1">
      <c r="A45" s="363"/>
      <c r="B45" s="363"/>
      <c r="C45" s="363"/>
      <c r="D45" s="363"/>
      <c r="E45" s="363"/>
      <c r="F45" s="363"/>
    </row>
    <row r="46" spans="1:9" ht="14.25" customHeight="1">
      <c r="A46" s="353"/>
      <c r="B46" s="353"/>
      <c r="C46" s="353"/>
      <c r="D46" s="353"/>
      <c r="E46" s="353"/>
      <c r="F46" s="353"/>
    </row>
  </sheetData>
  <mergeCells count="23">
    <mergeCell ref="A38:C38"/>
    <mergeCell ref="A39:C39"/>
    <mergeCell ref="A33:F33"/>
    <mergeCell ref="A46:F46"/>
    <mergeCell ref="A40:C40"/>
    <mergeCell ref="A41:C41"/>
    <mergeCell ref="A42:C42"/>
    <mergeCell ref="A43:C43"/>
    <mergeCell ref="A45:F45"/>
    <mergeCell ref="A44:C44"/>
    <mergeCell ref="A37:C37"/>
    <mergeCell ref="A35:C35"/>
    <mergeCell ref="A36:C36"/>
    <mergeCell ref="A11:C11"/>
    <mergeCell ref="A8:F8"/>
    <mergeCell ref="A34:F34"/>
    <mergeCell ref="A12:C12"/>
    <mergeCell ref="A13:C13"/>
    <mergeCell ref="A29:C29"/>
    <mergeCell ref="F9:F10"/>
    <mergeCell ref="A9:C10"/>
    <mergeCell ref="D9:D10"/>
    <mergeCell ref="E9:E10"/>
  </mergeCells>
  <phoneticPr fontId="18" type="noConversion"/>
  <pageMargins left="0.19685039370078741" right="0.19685039370078741" top="0.31496062992125984" bottom="0.23622047244094491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2"/>
  <sheetViews>
    <sheetView view="pageBreakPreview" zoomScale="80" zoomScaleSheetLayoutView="80" workbookViewId="0">
      <selection activeCell="G38" sqref="G38"/>
    </sheetView>
  </sheetViews>
  <sheetFormatPr defaultRowHeight="12.75"/>
  <cols>
    <col min="1" max="1" width="57.140625" customWidth="1"/>
    <col min="2" max="2" width="16.140625" customWidth="1"/>
    <col min="3" max="3" width="10.85546875" customWidth="1"/>
    <col min="4" max="4" width="14.140625" customWidth="1"/>
    <col min="5" max="5" width="10.85546875" customWidth="1"/>
    <col min="6" max="6" width="16.7109375" customWidth="1"/>
    <col min="7" max="7" width="12.5703125" customWidth="1"/>
    <col min="8" max="8" width="11.140625" bestFit="1" customWidth="1"/>
  </cols>
  <sheetData>
    <row r="1" spans="1:8">
      <c r="A1" s="370" t="s">
        <v>156</v>
      </c>
      <c r="B1" s="370"/>
      <c r="C1" s="370"/>
      <c r="D1" s="370"/>
      <c r="E1" s="370"/>
      <c r="F1" s="370"/>
    </row>
    <row r="2" spans="1:8" ht="12" customHeight="1">
      <c r="A2" s="95" t="s">
        <v>55</v>
      </c>
    </row>
    <row r="3" spans="1:8">
      <c r="A3" s="181" t="s">
        <v>176</v>
      </c>
      <c r="B3" s="181"/>
    </row>
    <row r="4" spans="1:8">
      <c r="A4" s="334" t="s">
        <v>47</v>
      </c>
      <c r="B4" s="334"/>
    </row>
    <row r="5" spans="1:8" ht="22.5">
      <c r="A5" s="25" t="s">
        <v>30</v>
      </c>
      <c r="B5" s="39" t="s">
        <v>48</v>
      </c>
      <c r="C5" s="41" t="s">
        <v>49</v>
      </c>
      <c r="D5" s="38" t="s">
        <v>50</v>
      </c>
      <c r="E5" s="41" t="s">
        <v>190</v>
      </c>
      <c r="F5" s="38"/>
    </row>
    <row r="6" spans="1:8">
      <c r="A6" s="44" t="s">
        <v>56</v>
      </c>
      <c r="B6" s="42">
        <v>7.43</v>
      </c>
      <c r="C6" s="43">
        <v>4580000</v>
      </c>
      <c r="D6" s="131">
        <v>34029400</v>
      </c>
      <c r="E6" s="131">
        <v>34029400</v>
      </c>
      <c r="F6" s="131">
        <v>34029400</v>
      </c>
    </row>
    <row r="7" spans="1:8" ht="25.5">
      <c r="A7" s="96" t="s">
        <v>57</v>
      </c>
      <c r="B7" s="44"/>
      <c r="C7" s="45"/>
      <c r="D7" s="129">
        <v>8116938</v>
      </c>
      <c r="E7" s="129">
        <v>8116938</v>
      </c>
      <c r="F7" s="129">
        <v>8116938</v>
      </c>
      <c r="H7" s="61"/>
    </row>
    <row r="8" spans="1:8" ht="25.5">
      <c r="A8" s="96" t="s">
        <v>58</v>
      </c>
      <c r="B8" s="44"/>
      <c r="C8" s="45"/>
      <c r="D8" s="45">
        <v>3253570</v>
      </c>
      <c r="E8" s="45">
        <v>3253570</v>
      </c>
      <c r="F8" s="45">
        <v>3253570</v>
      </c>
    </row>
    <row r="9" spans="1:8">
      <c r="A9" s="96" t="s">
        <v>59</v>
      </c>
      <c r="B9" s="44"/>
      <c r="C9" s="45"/>
      <c r="D9" s="45">
        <v>2180640</v>
      </c>
      <c r="E9" s="45">
        <v>2180640</v>
      </c>
      <c r="F9" s="45">
        <v>2180640</v>
      </c>
    </row>
    <row r="10" spans="1:8" ht="15" customHeight="1">
      <c r="A10" s="96" t="s">
        <v>60</v>
      </c>
      <c r="B10" s="44"/>
      <c r="C10" s="45"/>
      <c r="D10" s="45">
        <v>1298028</v>
      </c>
      <c r="E10" s="45">
        <v>1298028</v>
      </c>
      <c r="F10" s="45">
        <v>1298028</v>
      </c>
    </row>
    <row r="11" spans="1:8">
      <c r="A11" s="96" t="s">
        <v>61</v>
      </c>
      <c r="B11" s="44"/>
      <c r="C11" s="45"/>
      <c r="D11" s="45">
        <v>1384700</v>
      </c>
      <c r="E11" s="45">
        <v>1384700</v>
      </c>
      <c r="F11" s="45">
        <v>1384700</v>
      </c>
    </row>
    <row r="12" spans="1:8">
      <c r="A12" s="130" t="s">
        <v>175</v>
      </c>
      <c r="B12" s="44"/>
      <c r="C12" s="45"/>
      <c r="D12" s="129">
        <v>4000000</v>
      </c>
      <c r="E12" s="129">
        <v>4000000</v>
      </c>
      <c r="F12" s="129">
        <v>4000000</v>
      </c>
      <c r="H12" s="61"/>
    </row>
    <row r="13" spans="1:8" s="73" customFormat="1">
      <c r="A13" s="128" t="s">
        <v>46</v>
      </c>
      <c r="B13" s="128"/>
      <c r="C13" s="129"/>
      <c r="D13" s="129">
        <v>46146338</v>
      </c>
      <c r="E13" s="129">
        <v>46146338</v>
      </c>
      <c r="F13" s="129">
        <v>46146338</v>
      </c>
    </row>
    <row r="14" spans="1:8" ht="15" customHeight="1"/>
    <row r="15" spans="1:8" ht="12" customHeight="1">
      <c r="A15" s="97" t="s">
        <v>62</v>
      </c>
      <c r="B15" s="97"/>
    </row>
    <row r="16" spans="1:8" ht="12" customHeight="1">
      <c r="D16" s="46" t="s">
        <v>63</v>
      </c>
      <c r="F16" s="46"/>
      <c r="G16" s="47"/>
    </row>
    <row r="17" spans="1:7" ht="28.5" customHeight="1">
      <c r="A17" s="48" t="s">
        <v>30</v>
      </c>
      <c r="B17" s="49" t="s">
        <v>48</v>
      </c>
      <c r="C17" s="50" t="s">
        <v>49</v>
      </c>
      <c r="D17" s="51" t="s">
        <v>50</v>
      </c>
      <c r="E17" s="50" t="s">
        <v>190</v>
      </c>
      <c r="F17" s="51"/>
    </row>
    <row r="18" spans="1:7">
      <c r="A18" s="132" t="s">
        <v>178</v>
      </c>
      <c r="B18" s="44"/>
      <c r="C18" s="45"/>
      <c r="D18" s="45"/>
      <c r="E18" s="45"/>
      <c r="F18" s="45"/>
    </row>
    <row r="19" spans="1:7">
      <c r="A19" s="130" t="s">
        <v>179</v>
      </c>
      <c r="B19" s="44">
        <v>2.93</v>
      </c>
      <c r="C19" s="45"/>
      <c r="D19" s="45">
        <v>4781760</v>
      </c>
      <c r="E19" s="45">
        <v>4781760</v>
      </c>
      <c r="F19" s="45">
        <v>4781760</v>
      </c>
    </row>
    <row r="20" spans="1:7">
      <c r="A20" s="130" t="s">
        <v>180</v>
      </c>
      <c r="B20" s="44"/>
      <c r="C20" s="45"/>
      <c r="D20" s="45">
        <v>9460880</v>
      </c>
      <c r="E20" s="45">
        <v>9460880</v>
      </c>
      <c r="F20" s="45">
        <v>9460880</v>
      </c>
      <c r="G20" s="61"/>
    </row>
    <row r="21" spans="1:7">
      <c r="A21" s="39" t="s">
        <v>46</v>
      </c>
      <c r="B21" s="39"/>
      <c r="C21" s="39"/>
      <c r="D21" s="41">
        <f>SUM(D19:D20)</f>
        <v>14242640</v>
      </c>
      <c r="E21" s="41">
        <f>SUM(E19:E20)</f>
        <v>14242640</v>
      </c>
      <c r="F21" s="129">
        <f>SUM(F19:F20)</f>
        <v>14242640</v>
      </c>
    </row>
    <row r="22" spans="1:7">
      <c r="D22" s="61"/>
      <c r="F22" s="45"/>
    </row>
    <row r="23" spans="1:7">
      <c r="A23" s="97" t="s">
        <v>64</v>
      </c>
      <c r="F23" s="45"/>
    </row>
    <row r="24" spans="1:7">
      <c r="F24" s="45"/>
    </row>
    <row r="25" spans="1:7" ht="22.5">
      <c r="A25" s="48" t="s">
        <v>30</v>
      </c>
      <c r="B25" s="49" t="s">
        <v>48</v>
      </c>
      <c r="C25" s="50" t="s">
        <v>49</v>
      </c>
      <c r="D25" s="51" t="s">
        <v>50</v>
      </c>
      <c r="E25" s="50" t="s">
        <v>190</v>
      </c>
      <c r="F25" s="45"/>
    </row>
    <row r="26" spans="1:7">
      <c r="A26" s="44" t="s">
        <v>65</v>
      </c>
      <c r="B26" s="44"/>
      <c r="C26" s="45"/>
      <c r="D26" s="45">
        <v>10674165</v>
      </c>
      <c r="E26" s="45">
        <v>10674165</v>
      </c>
      <c r="F26" s="45">
        <v>10674165</v>
      </c>
    </row>
    <row r="27" spans="1:7">
      <c r="A27" s="44" t="s">
        <v>66</v>
      </c>
      <c r="B27" s="44"/>
      <c r="C27" s="45"/>
      <c r="D27" s="45"/>
      <c r="E27" s="45"/>
      <c r="F27" s="45"/>
    </row>
    <row r="28" spans="1:7">
      <c r="A28" s="44" t="s">
        <v>67</v>
      </c>
      <c r="B28" s="44"/>
      <c r="C28" s="45"/>
      <c r="D28" s="45"/>
      <c r="E28" s="45"/>
      <c r="F28" s="45"/>
    </row>
    <row r="29" spans="1:7">
      <c r="A29" s="44" t="s">
        <v>68</v>
      </c>
      <c r="B29" s="44"/>
      <c r="C29" s="45"/>
      <c r="D29" s="45"/>
      <c r="E29" s="45"/>
      <c r="F29" s="45"/>
    </row>
    <row r="30" spans="1:7">
      <c r="A30" s="44" t="s">
        <v>69</v>
      </c>
      <c r="B30" s="44"/>
      <c r="C30" s="45"/>
      <c r="D30" s="45"/>
      <c r="E30" s="45"/>
      <c r="F30" s="45"/>
      <c r="G30" s="61"/>
    </row>
    <row r="31" spans="1:7" s="73" customFormat="1" ht="12.75" customHeight="1">
      <c r="A31" s="44" t="s">
        <v>70</v>
      </c>
      <c r="B31" s="44"/>
      <c r="C31" s="45"/>
      <c r="D31" s="45"/>
      <c r="E31" s="45"/>
      <c r="F31" s="41"/>
    </row>
    <row r="32" spans="1:7" ht="12.75" customHeight="1">
      <c r="A32" s="44" t="s">
        <v>71</v>
      </c>
      <c r="B32" s="44"/>
      <c r="C32" s="45"/>
      <c r="D32" s="45"/>
      <c r="E32" s="45"/>
      <c r="F32" s="185"/>
    </row>
    <row r="33" spans="1:8" ht="12" customHeight="1">
      <c r="A33" s="44" t="s">
        <v>72</v>
      </c>
      <c r="B33" s="44"/>
      <c r="C33" s="45"/>
      <c r="D33" s="45"/>
      <c r="E33" s="45"/>
      <c r="F33" s="13"/>
    </row>
    <row r="34" spans="1:8">
      <c r="A34" s="44" t="s">
        <v>51</v>
      </c>
      <c r="B34" s="44"/>
      <c r="C34" s="45"/>
      <c r="D34" s="45"/>
      <c r="E34" s="45"/>
      <c r="F34" s="13"/>
      <c r="H34" s="61"/>
    </row>
    <row r="35" spans="1:8">
      <c r="A35" s="44" t="s">
        <v>52</v>
      </c>
      <c r="B35" s="44"/>
      <c r="C35" s="45"/>
      <c r="D35" s="45"/>
      <c r="E35" s="45"/>
      <c r="F35" s="51"/>
      <c r="H35" s="61"/>
    </row>
    <row r="36" spans="1:8" s="71" customFormat="1">
      <c r="A36" s="44" t="s">
        <v>53</v>
      </c>
      <c r="B36" s="44"/>
      <c r="C36" s="45"/>
      <c r="D36" s="45"/>
      <c r="E36" s="45"/>
      <c r="F36" s="45"/>
    </row>
    <row r="37" spans="1:8" ht="25.5">
      <c r="A37" s="96" t="s">
        <v>73</v>
      </c>
      <c r="B37" s="44"/>
      <c r="C37" s="45"/>
      <c r="D37" s="45"/>
      <c r="E37" s="45"/>
      <c r="F37" s="45"/>
      <c r="H37" s="61"/>
    </row>
    <row r="38" spans="1:8" ht="25.5">
      <c r="A38" s="96" t="s">
        <v>74</v>
      </c>
      <c r="B38" s="44"/>
      <c r="C38" s="45"/>
      <c r="D38" s="45"/>
      <c r="E38" s="45"/>
      <c r="F38" s="45"/>
    </row>
    <row r="39" spans="1:8">
      <c r="A39" s="96" t="s">
        <v>75</v>
      </c>
      <c r="B39" s="44"/>
      <c r="C39" s="45"/>
      <c r="D39" s="45"/>
      <c r="E39" s="45"/>
      <c r="F39" s="45"/>
    </row>
    <row r="40" spans="1:8" ht="25.5">
      <c r="A40" s="96" t="s">
        <v>76</v>
      </c>
      <c r="B40" s="44"/>
      <c r="C40" s="45"/>
      <c r="D40" s="45"/>
      <c r="E40" s="45"/>
      <c r="F40" s="45"/>
    </row>
    <row r="41" spans="1:8" ht="25.5">
      <c r="A41" s="96" t="s">
        <v>77</v>
      </c>
      <c r="B41" s="44"/>
      <c r="C41" s="45"/>
      <c r="D41" s="45"/>
      <c r="E41" s="45"/>
      <c r="F41" s="45"/>
    </row>
    <row r="42" spans="1:8" ht="12" customHeight="1">
      <c r="A42" s="44" t="s">
        <v>78</v>
      </c>
      <c r="B42" s="44"/>
      <c r="C42" s="45"/>
      <c r="D42" s="45"/>
      <c r="E42" s="45"/>
      <c r="F42" s="45"/>
    </row>
    <row r="43" spans="1:8" ht="12.75" customHeight="1">
      <c r="A43" s="39" t="s">
        <v>46</v>
      </c>
      <c r="B43" s="39"/>
      <c r="C43" s="39"/>
      <c r="D43" s="41">
        <f>SUM(D26:D42)</f>
        <v>10674165</v>
      </c>
      <c r="E43" s="41">
        <f>SUM(E26:E42)</f>
        <v>10674165</v>
      </c>
      <c r="F43" s="129">
        <v>10674165</v>
      </c>
    </row>
    <row r="44" spans="1:8" ht="14.25" customHeight="1">
      <c r="F44" s="45"/>
    </row>
    <row r="45" spans="1:8">
      <c r="A45" s="39" t="s">
        <v>151</v>
      </c>
      <c r="B45" s="41"/>
      <c r="C45" s="41"/>
      <c r="D45" s="41">
        <v>1259700</v>
      </c>
      <c r="E45" s="41">
        <v>1259700</v>
      </c>
      <c r="F45" s="129">
        <v>1259700</v>
      </c>
    </row>
    <row r="46" spans="1:8">
      <c r="A46" s="39" t="s">
        <v>177</v>
      </c>
      <c r="B46" s="41"/>
      <c r="C46" s="41"/>
      <c r="D46" s="41">
        <v>1105000</v>
      </c>
      <c r="E46" s="41">
        <v>1105000</v>
      </c>
      <c r="F46" s="129">
        <v>1105000</v>
      </c>
    </row>
    <row r="47" spans="1:8">
      <c r="A47" s="128" t="s">
        <v>194</v>
      </c>
      <c r="B47" s="13"/>
      <c r="C47" s="13"/>
      <c r="D47" s="13"/>
      <c r="E47" s="41">
        <v>2556458</v>
      </c>
      <c r="F47" s="129">
        <v>2556458</v>
      </c>
      <c r="H47" s="61"/>
    </row>
    <row r="48" spans="1:8">
      <c r="A48" s="39" t="s">
        <v>205</v>
      </c>
      <c r="B48" s="39"/>
      <c r="C48" s="39"/>
      <c r="D48" s="39"/>
      <c r="E48" s="40" t="s">
        <v>206</v>
      </c>
      <c r="F48" s="129">
        <v>19407624</v>
      </c>
    </row>
    <row r="49" spans="1:8">
      <c r="F49" s="45"/>
    </row>
    <row r="50" spans="1:8">
      <c r="A50" s="179" t="s">
        <v>199</v>
      </c>
      <c r="F50" s="45"/>
    </row>
    <row r="51" spans="1:8">
      <c r="F51" s="45"/>
    </row>
    <row r="52" spans="1:8" ht="22.5">
      <c r="A52" s="184" t="s">
        <v>30</v>
      </c>
      <c r="B52" s="39" t="s">
        <v>48</v>
      </c>
      <c r="C52" s="41" t="s">
        <v>49</v>
      </c>
      <c r="D52" s="38" t="s">
        <v>50</v>
      </c>
      <c r="E52" s="41" t="s">
        <v>190</v>
      </c>
      <c r="F52" s="45"/>
    </row>
    <row r="53" spans="1:8" s="73" customFormat="1">
      <c r="A53" s="13" t="s">
        <v>200</v>
      </c>
      <c r="B53" s="13"/>
      <c r="C53" s="13"/>
      <c r="D53" s="13"/>
      <c r="E53" s="185">
        <v>5081867</v>
      </c>
      <c r="F53" s="68">
        <v>4680667</v>
      </c>
      <c r="G53" s="72"/>
      <c r="H53" s="72"/>
    </row>
    <row r="54" spans="1:8">
      <c r="A54" s="371" t="s">
        <v>201</v>
      </c>
      <c r="B54" s="13"/>
      <c r="C54" s="13"/>
      <c r="D54" s="13"/>
      <c r="E54" s="372">
        <v>130720</v>
      </c>
      <c r="F54" s="373">
        <v>120400</v>
      </c>
    </row>
    <row r="55" spans="1:8">
      <c r="A55" s="371"/>
      <c r="B55" s="13"/>
      <c r="C55" s="13"/>
      <c r="D55" s="13"/>
      <c r="E55" s="371"/>
      <c r="F55" s="374"/>
    </row>
    <row r="56" spans="1:8">
      <c r="A56" s="371" t="s">
        <v>202</v>
      </c>
      <c r="B56" s="13"/>
      <c r="C56" s="13"/>
      <c r="D56" s="13"/>
      <c r="E56" s="372">
        <v>1200000</v>
      </c>
      <c r="F56" s="373">
        <v>1200000</v>
      </c>
    </row>
    <row r="57" spans="1:8">
      <c r="A57" s="371"/>
      <c r="B57" s="13"/>
      <c r="C57" s="13"/>
      <c r="D57" s="13"/>
      <c r="E57" s="371"/>
      <c r="F57" s="375"/>
    </row>
    <row r="58" spans="1:8" s="73" customFormat="1">
      <c r="A58" s="13"/>
      <c r="B58" s="13"/>
      <c r="C58" s="13"/>
      <c r="D58" s="13"/>
      <c r="E58"/>
      <c r="F58" s="68"/>
    </row>
    <row r="59" spans="1:8">
      <c r="A59" s="13" t="s">
        <v>203</v>
      </c>
      <c r="B59" s="13"/>
      <c r="C59" s="13"/>
      <c r="D59" s="13"/>
      <c r="E59" s="186">
        <v>728000</v>
      </c>
      <c r="F59" s="188">
        <v>672000</v>
      </c>
    </row>
    <row r="60" spans="1:8">
      <c r="A60" s="39" t="s">
        <v>204</v>
      </c>
      <c r="B60" s="13"/>
      <c r="C60" s="13"/>
      <c r="D60" s="13"/>
      <c r="E60" s="187">
        <f>SUM(E53:E59)</f>
        <v>7140587</v>
      </c>
      <c r="F60" s="41">
        <f>SUM(F53:F59)</f>
        <v>6673067</v>
      </c>
    </row>
    <row r="61" spans="1:8">
      <c r="F61" s="13"/>
    </row>
    <row r="62" spans="1:8" ht="12.75" customHeight="1">
      <c r="A62" s="39" t="s">
        <v>144</v>
      </c>
      <c r="B62" s="39"/>
      <c r="C62" s="39"/>
      <c r="D62" s="41">
        <v>73427843</v>
      </c>
      <c r="E62" s="187">
        <v>83124888</v>
      </c>
      <c r="F62" s="41">
        <f>F13+F21+F43+F45+F46+F47+F48+F60</f>
        <v>102064992</v>
      </c>
    </row>
  </sheetData>
  <mergeCells count="8">
    <mergeCell ref="A4:B4"/>
    <mergeCell ref="A1:F1"/>
    <mergeCell ref="A54:A55"/>
    <mergeCell ref="E54:E55"/>
    <mergeCell ref="A56:A57"/>
    <mergeCell ref="E56:E57"/>
    <mergeCell ref="F54:F55"/>
    <mergeCell ref="F56:F57"/>
  </mergeCells>
  <phoneticPr fontId="18" type="noConversion"/>
  <pageMargins left="0.17" right="0.18" top="0.31" bottom="0.59" header="0.22" footer="0.46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D64"/>
  <sheetViews>
    <sheetView view="pageBreakPreview" zoomScale="80" zoomScaleSheetLayoutView="80" workbookViewId="0">
      <selection activeCell="B78" sqref="B78"/>
    </sheetView>
  </sheetViews>
  <sheetFormatPr defaultRowHeight="12.75"/>
  <cols>
    <col min="1" max="1" width="54.140625" customWidth="1"/>
    <col min="2" max="2" width="17.5703125" customWidth="1"/>
    <col min="3" max="3" width="12.28515625" customWidth="1"/>
    <col min="4" max="4" width="18.28515625" customWidth="1"/>
  </cols>
  <sheetData>
    <row r="2" spans="1:4">
      <c r="A2" s="370" t="s">
        <v>157</v>
      </c>
      <c r="B2" s="370"/>
      <c r="C2" s="370"/>
      <c r="D2" s="370"/>
    </row>
    <row r="4" spans="1:4">
      <c r="A4" s="381" t="s">
        <v>115</v>
      </c>
      <c r="B4" s="381"/>
      <c r="C4" s="381"/>
      <c r="D4" s="381"/>
    </row>
    <row r="5" spans="1:4">
      <c r="A5" s="335" t="s">
        <v>29</v>
      </c>
      <c r="B5" s="335"/>
      <c r="C5" s="335"/>
      <c r="D5" s="335"/>
    </row>
    <row r="6" spans="1:4">
      <c r="A6" s="25" t="s">
        <v>30</v>
      </c>
      <c r="B6" s="25"/>
      <c r="C6" s="25"/>
      <c r="D6" s="26"/>
    </row>
    <row r="7" spans="1:4">
      <c r="A7" s="15"/>
      <c r="B7" s="15"/>
      <c r="C7" s="15"/>
      <c r="D7" s="14"/>
    </row>
    <row r="8" spans="1:4">
      <c r="A8" s="15"/>
      <c r="B8" s="15"/>
      <c r="C8" s="15"/>
      <c r="D8" s="14"/>
    </row>
    <row r="9" spans="1:4">
      <c r="A9" s="27" t="s">
        <v>114</v>
      </c>
      <c r="B9" s="27"/>
      <c r="C9" s="27"/>
      <c r="D9" s="40"/>
    </row>
    <row r="10" spans="1:4">
      <c r="D10" s="2"/>
    </row>
    <row r="11" spans="1:4">
      <c r="A11" s="55" t="s">
        <v>117</v>
      </c>
      <c r="B11" s="55"/>
      <c r="C11" s="55"/>
      <c r="D11" s="24"/>
    </row>
    <row r="12" spans="1:4">
      <c r="D12" s="2" t="s">
        <v>158</v>
      </c>
    </row>
    <row r="13" spans="1:4" ht="12.75" customHeight="1">
      <c r="A13" s="377" t="s">
        <v>30</v>
      </c>
      <c r="B13" s="376" t="s">
        <v>31</v>
      </c>
      <c r="C13" s="378" t="s">
        <v>190</v>
      </c>
      <c r="D13" s="376" t="s">
        <v>191</v>
      </c>
    </row>
    <row r="14" spans="1:4">
      <c r="A14" s="377"/>
      <c r="B14" s="376"/>
      <c r="C14" s="380"/>
      <c r="D14" s="376"/>
    </row>
    <row r="15" spans="1:4">
      <c r="A15" s="111" t="s">
        <v>54</v>
      </c>
      <c r="B15" s="118">
        <v>7874</v>
      </c>
      <c r="C15" s="76">
        <v>9895</v>
      </c>
      <c r="D15" s="118">
        <v>9895</v>
      </c>
    </row>
    <row r="16" spans="1:4">
      <c r="A16" s="112" t="s">
        <v>181</v>
      </c>
      <c r="B16" s="118">
        <v>16826</v>
      </c>
      <c r="C16" s="172">
        <v>99227</v>
      </c>
      <c r="D16" s="118">
        <v>99227</v>
      </c>
    </row>
    <row r="17" spans="1:4">
      <c r="A17" s="111" t="s">
        <v>182</v>
      </c>
      <c r="B17" s="118">
        <v>3470</v>
      </c>
      <c r="C17" s="76">
        <v>22805</v>
      </c>
      <c r="D17" s="118">
        <v>22805</v>
      </c>
    </row>
    <row r="18" spans="1:4">
      <c r="A18" s="111" t="s">
        <v>183</v>
      </c>
      <c r="B18" s="118">
        <v>4896</v>
      </c>
      <c r="C18" s="76">
        <v>10318</v>
      </c>
      <c r="D18" s="118">
        <v>10318</v>
      </c>
    </row>
    <row r="19" spans="1:4">
      <c r="A19" s="77" t="s">
        <v>207</v>
      </c>
      <c r="B19" s="74"/>
      <c r="C19" s="74">
        <v>3991</v>
      </c>
      <c r="D19" s="74">
        <v>3991</v>
      </c>
    </row>
    <row r="20" spans="1:4">
      <c r="A20" s="113"/>
      <c r="B20" s="74"/>
      <c r="C20" s="113"/>
      <c r="D20" s="74"/>
    </row>
    <row r="21" spans="1:4">
      <c r="A21" s="77"/>
      <c r="B21" s="79"/>
      <c r="C21" s="77"/>
      <c r="D21" s="79"/>
    </row>
    <row r="22" spans="1:4">
      <c r="A22" s="77"/>
      <c r="B22" s="79"/>
      <c r="C22" s="77"/>
      <c r="D22" s="79"/>
    </row>
    <row r="23" spans="1:4">
      <c r="A23" s="127"/>
      <c r="B23" s="116"/>
      <c r="C23" s="127"/>
      <c r="D23" s="116"/>
    </row>
    <row r="24" spans="1:4" ht="25.5">
      <c r="A24" s="100" t="s">
        <v>119</v>
      </c>
      <c r="B24" s="63">
        <f>SUM(B15:B23)</f>
        <v>33066</v>
      </c>
      <c r="C24" s="171">
        <f>SUM(C15:C23)</f>
        <v>146236</v>
      </c>
      <c r="D24" s="63">
        <f>SUM(D15:D23)</f>
        <v>146236</v>
      </c>
    </row>
    <row r="26" spans="1:4">
      <c r="D26" s="2" t="s">
        <v>159</v>
      </c>
    </row>
    <row r="27" spans="1:4">
      <c r="A27" s="55" t="s">
        <v>116</v>
      </c>
      <c r="B27" s="55"/>
      <c r="C27" s="55"/>
      <c r="D27" s="24"/>
    </row>
    <row r="28" spans="1:4">
      <c r="D28" s="11"/>
    </row>
    <row r="29" spans="1:4" ht="12.75" customHeight="1">
      <c r="A29" s="377" t="s">
        <v>30</v>
      </c>
      <c r="B29" s="378" t="s">
        <v>31</v>
      </c>
      <c r="C29" s="378" t="s">
        <v>190</v>
      </c>
      <c r="D29" s="376" t="s">
        <v>191</v>
      </c>
    </row>
    <row r="30" spans="1:4">
      <c r="A30" s="377"/>
      <c r="B30" s="379"/>
      <c r="C30" s="380"/>
      <c r="D30" s="376"/>
    </row>
    <row r="31" spans="1:4">
      <c r="A31" s="114"/>
      <c r="B31" s="114"/>
      <c r="C31" s="114"/>
      <c r="D31" s="14"/>
    </row>
    <row r="32" spans="1:4">
      <c r="A32" s="114"/>
      <c r="B32" s="114"/>
      <c r="C32" s="114"/>
      <c r="D32" s="14"/>
    </row>
    <row r="33" spans="1:4">
      <c r="A33" s="110" t="s">
        <v>120</v>
      </c>
      <c r="B33" s="110"/>
      <c r="C33" s="110">
        <v>1280</v>
      </c>
      <c r="D33" s="53">
        <v>1280</v>
      </c>
    </row>
    <row r="34" spans="1:4">
      <c r="D34" s="2"/>
    </row>
    <row r="35" spans="1:4">
      <c r="D35" s="2"/>
    </row>
    <row r="36" spans="1:4">
      <c r="D36" s="2" t="s">
        <v>160</v>
      </c>
    </row>
    <row r="37" spans="1:4">
      <c r="A37" s="55" t="s">
        <v>118</v>
      </c>
      <c r="B37" s="55"/>
      <c r="C37" s="55"/>
      <c r="D37" s="24"/>
    </row>
    <row r="38" spans="1:4">
      <c r="D38" s="11"/>
    </row>
    <row r="39" spans="1:4" ht="12.75" customHeight="1">
      <c r="A39" s="377" t="s">
        <v>30</v>
      </c>
      <c r="B39" s="378" t="s">
        <v>31</v>
      </c>
      <c r="C39" s="378" t="s">
        <v>190</v>
      </c>
      <c r="D39" s="376" t="s">
        <v>191</v>
      </c>
    </row>
    <row r="40" spans="1:4">
      <c r="A40" s="377"/>
      <c r="B40" s="380"/>
      <c r="C40" s="380"/>
      <c r="D40" s="376"/>
    </row>
    <row r="41" spans="1:4">
      <c r="A41" s="90"/>
      <c r="B41" s="90"/>
      <c r="C41" s="90"/>
      <c r="D41" s="91"/>
    </row>
    <row r="42" spans="1:4">
      <c r="A42" s="62"/>
      <c r="B42" s="143"/>
      <c r="C42" s="143"/>
      <c r="D42" s="74"/>
    </row>
    <row r="43" spans="1:4">
      <c r="A43" s="119"/>
      <c r="B43" s="144"/>
      <c r="C43" s="144"/>
      <c r="D43" s="74"/>
    </row>
    <row r="44" spans="1:4">
      <c r="A44" s="62"/>
      <c r="B44" s="143"/>
      <c r="C44" s="143"/>
      <c r="D44" s="74"/>
    </row>
    <row r="45" spans="1:4">
      <c r="A45" s="77"/>
      <c r="B45" s="77"/>
      <c r="C45" s="77"/>
      <c r="D45" s="74"/>
    </row>
    <row r="46" spans="1:4">
      <c r="A46" s="113"/>
      <c r="B46" s="113"/>
      <c r="C46" s="113"/>
      <c r="D46" s="74"/>
    </row>
    <row r="47" spans="1:4">
      <c r="A47" s="113"/>
      <c r="B47" s="113"/>
      <c r="C47" s="113"/>
      <c r="D47" s="74"/>
    </row>
    <row r="48" spans="1:4">
      <c r="A48" s="113"/>
      <c r="B48" s="113"/>
      <c r="C48" s="113"/>
      <c r="D48" s="74"/>
    </row>
    <row r="49" spans="1:4">
      <c r="A49" s="77"/>
      <c r="B49" s="77"/>
      <c r="C49" s="77"/>
      <c r="D49" s="74"/>
    </row>
    <row r="50" spans="1:4">
      <c r="A50" s="77"/>
      <c r="B50" s="77"/>
      <c r="C50" s="77"/>
      <c r="D50" s="74"/>
    </row>
    <row r="51" spans="1:4">
      <c r="A51" s="121"/>
      <c r="B51" s="121"/>
      <c r="C51" s="121"/>
      <c r="D51" s="122"/>
    </row>
    <row r="52" spans="1:4">
      <c r="A52" s="114"/>
      <c r="B52" s="114"/>
      <c r="C52" s="114"/>
      <c r="D52" s="14"/>
    </row>
    <row r="53" spans="1:4" ht="25.5">
      <c r="A53" s="100" t="s">
        <v>121</v>
      </c>
      <c r="B53" s="100"/>
      <c r="C53" s="100"/>
      <c r="D53" s="63"/>
    </row>
    <row r="55" spans="1:4">
      <c r="D55" s="2" t="s">
        <v>161</v>
      </c>
    </row>
    <row r="56" spans="1:4">
      <c r="A56" s="55" t="s">
        <v>122</v>
      </c>
      <c r="B56" s="55"/>
      <c r="C56" s="55"/>
      <c r="D56" s="24"/>
    </row>
    <row r="57" spans="1:4">
      <c r="A57" s="11" t="s">
        <v>29</v>
      </c>
      <c r="B57" s="11"/>
      <c r="C57" s="11"/>
      <c r="D57" s="11"/>
    </row>
    <row r="58" spans="1:4" ht="12.75" customHeight="1">
      <c r="A58" s="378" t="s">
        <v>30</v>
      </c>
      <c r="B58" s="382" t="s">
        <v>31</v>
      </c>
      <c r="C58" s="382" t="s">
        <v>190</v>
      </c>
      <c r="D58" s="382" t="s">
        <v>191</v>
      </c>
    </row>
    <row r="59" spans="1:4">
      <c r="A59" s="380"/>
      <c r="B59" s="383"/>
      <c r="C59" s="384"/>
      <c r="D59" s="383"/>
    </row>
    <row r="60" spans="1:4">
      <c r="A60" s="117" t="s">
        <v>155</v>
      </c>
      <c r="B60" s="115">
        <v>14563</v>
      </c>
      <c r="C60" s="173">
        <v>14563</v>
      </c>
      <c r="D60" s="176"/>
    </row>
    <row r="61" spans="1:4">
      <c r="A61" s="117" t="s">
        <v>184</v>
      </c>
      <c r="B61" s="115">
        <v>58076</v>
      </c>
      <c r="C61" s="173">
        <v>58076</v>
      </c>
      <c r="D61" s="115"/>
    </row>
    <row r="62" spans="1:4">
      <c r="A62" s="15"/>
      <c r="B62" s="133">
        <v>0</v>
      </c>
      <c r="C62" s="174"/>
      <c r="D62" s="133"/>
    </row>
    <row r="63" spans="1:4">
      <c r="A63" s="15"/>
      <c r="B63" s="14"/>
      <c r="C63" s="174"/>
      <c r="D63" s="14"/>
    </row>
    <row r="64" spans="1:4">
      <c r="A64" s="10" t="s">
        <v>123</v>
      </c>
      <c r="B64" s="177">
        <v>72639</v>
      </c>
      <c r="C64" s="175">
        <f>SUM(C60:C63)</f>
        <v>72639</v>
      </c>
      <c r="D64" s="178">
        <v>41425</v>
      </c>
    </row>
  </sheetData>
  <mergeCells count="19">
    <mergeCell ref="A58:A59"/>
    <mergeCell ref="D58:D59"/>
    <mergeCell ref="A39:A40"/>
    <mergeCell ref="D39:D40"/>
    <mergeCell ref="B58:B59"/>
    <mergeCell ref="C58:C59"/>
    <mergeCell ref="B39:B40"/>
    <mergeCell ref="C39:C40"/>
    <mergeCell ref="D29:D30"/>
    <mergeCell ref="A29:A30"/>
    <mergeCell ref="B29:B30"/>
    <mergeCell ref="C29:C30"/>
    <mergeCell ref="A2:D2"/>
    <mergeCell ref="A4:D4"/>
    <mergeCell ref="A5:D5"/>
    <mergeCell ref="A13:A14"/>
    <mergeCell ref="D13:D14"/>
    <mergeCell ref="B13:B14"/>
    <mergeCell ref="C13:C14"/>
  </mergeCells>
  <phoneticPr fontId="18" type="noConversion"/>
  <pageMargins left="0.26" right="0.2" top="0.74" bottom="0.32" header="0.17" footer="0.18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view="pageBreakPreview" zoomScale="80" zoomScaleSheetLayoutView="80" workbookViewId="0">
      <selection activeCell="D11" sqref="D11"/>
    </sheetView>
  </sheetViews>
  <sheetFormatPr defaultRowHeight="12.75"/>
  <cols>
    <col min="1" max="1" width="40.42578125" customWidth="1"/>
    <col min="2" max="2" width="13.140625" customWidth="1"/>
    <col min="3" max="3" width="13.5703125" customWidth="1"/>
    <col min="4" max="4" width="12" customWidth="1"/>
    <col min="5" max="5" width="14" customWidth="1"/>
    <col min="6" max="6" width="25" customWidth="1"/>
    <col min="7" max="7" width="16.28515625" customWidth="1"/>
  </cols>
  <sheetData>
    <row r="1" spans="1:9" ht="15" customHeight="1">
      <c r="A1" s="385" t="s">
        <v>290</v>
      </c>
      <c r="B1" s="385"/>
      <c r="C1" s="385"/>
      <c r="D1" s="385"/>
      <c r="E1" s="385"/>
    </row>
    <row r="2" spans="1:9">
      <c r="A2" s="101" t="s">
        <v>185</v>
      </c>
      <c r="B2" s="31"/>
      <c r="C2" s="31"/>
      <c r="D2" s="31"/>
      <c r="E2" s="387" t="s">
        <v>189</v>
      </c>
      <c r="F2" s="387"/>
      <c r="G2" s="387"/>
      <c r="H2" s="387"/>
      <c r="I2" s="387"/>
    </row>
    <row r="3" spans="1:9" ht="13.5" customHeight="1">
      <c r="A3" s="28"/>
      <c r="B3" s="28"/>
      <c r="C3" s="18"/>
      <c r="D3" s="18"/>
      <c r="E3" s="18" t="s">
        <v>16</v>
      </c>
    </row>
    <row r="4" spans="1:9" ht="31.5" customHeight="1">
      <c r="A4" s="6" t="s">
        <v>33</v>
      </c>
      <c r="B4" s="6" t="s">
        <v>18</v>
      </c>
      <c r="C4" s="7" t="s">
        <v>193</v>
      </c>
      <c r="D4" s="7" t="s">
        <v>191</v>
      </c>
      <c r="E4" s="6"/>
    </row>
    <row r="5" spans="1:9">
      <c r="A5" s="78" t="s">
        <v>169</v>
      </c>
      <c r="B5" s="80">
        <v>300</v>
      </c>
      <c r="C5" s="54">
        <v>300</v>
      </c>
      <c r="D5" s="80">
        <v>300</v>
      </c>
      <c r="E5" s="54"/>
    </row>
    <row r="6" spans="1:9">
      <c r="A6" s="4" t="s">
        <v>170</v>
      </c>
      <c r="B6" s="54">
        <v>200</v>
      </c>
      <c r="C6" s="54">
        <v>200</v>
      </c>
      <c r="D6" s="54">
        <v>200</v>
      </c>
      <c r="E6" s="54"/>
    </row>
    <row r="7" spans="1:9">
      <c r="A7" s="4" t="s">
        <v>171</v>
      </c>
      <c r="B7" s="54">
        <v>300</v>
      </c>
      <c r="C7" s="54">
        <v>300</v>
      </c>
      <c r="D7" s="54">
        <v>300</v>
      </c>
      <c r="E7" s="54"/>
    </row>
    <row r="8" spans="1:9">
      <c r="A8" s="4" t="s">
        <v>172</v>
      </c>
      <c r="B8" s="54">
        <v>50</v>
      </c>
      <c r="C8" s="54">
        <v>50</v>
      </c>
      <c r="D8" s="54">
        <v>50</v>
      </c>
      <c r="E8" s="54"/>
    </row>
    <row r="9" spans="1:9">
      <c r="A9" s="4" t="s">
        <v>174</v>
      </c>
      <c r="B9" s="54">
        <v>1000</v>
      </c>
      <c r="C9" s="54">
        <v>1000</v>
      </c>
      <c r="D9" s="54">
        <v>1000</v>
      </c>
      <c r="E9" s="54"/>
    </row>
    <row r="10" spans="1:9">
      <c r="A10" s="4" t="s">
        <v>173</v>
      </c>
      <c r="B10" s="54">
        <v>300</v>
      </c>
      <c r="C10" s="54">
        <v>300</v>
      </c>
      <c r="D10" s="54"/>
      <c r="E10" s="54"/>
    </row>
    <row r="11" spans="1:9">
      <c r="A11" s="9" t="s">
        <v>32</v>
      </c>
      <c r="B11" s="59">
        <f>SUM(B5:B10)</f>
        <v>2150</v>
      </c>
      <c r="C11" s="59">
        <f>SUM(C5:C10)</f>
        <v>2150</v>
      </c>
      <c r="D11" s="59">
        <f>SUM(D5:D10)</f>
        <v>1850</v>
      </c>
      <c r="E11" s="59"/>
    </row>
    <row r="12" spans="1:9">
      <c r="A12" s="28"/>
      <c r="B12" s="28"/>
      <c r="C12" s="28"/>
      <c r="D12" s="28"/>
      <c r="E12" s="28"/>
    </row>
    <row r="13" spans="1:9">
      <c r="A13" s="385" t="s">
        <v>162</v>
      </c>
      <c r="B13" s="385"/>
      <c r="C13" s="385"/>
      <c r="D13" s="385"/>
      <c r="E13" s="385"/>
    </row>
    <row r="14" spans="1:9" ht="15.75" customHeight="1">
      <c r="A14" s="386" t="s">
        <v>186</v>
      </c>
      <c r="B14" s="386"/>
      <c r="C14" s="386"/>
      <c r="D14" s="386"/>
      <c r="E14" s="386"/>
    </row>
    <row r="15" spans="1:9">
      <c r="A15" s="334" t="s">
        <v>16</v>
      </c>
      <c r="B15" s="334"/>
      <c r="C15" s="334"/>
      <c r="D15" s="334"/>
      <c r="E15" s="334"/>
    </row>
    <row r="16" spans="1:9">
      <c r="A16" s="6" t="s">
        <v>33</v>
      </c>
      <c r="B16" s="6" t="s">
        <v>18</v>
      </c>
      <c r="C16" s="7" t="s">
        <v>193</v>
      </c>
      <c r="D16" s="7" t="s">
        <v>191</v>
      </c>
      <c r="E16" s="6"/>
    </row>
    <row r="17" spans="1:5">
      <c r="A17" s="78" t="s">
        <v>187</v>
      </c>
      <c r="B17" s="54">
        <v>4781</v>
      </c>
      <c r="C17" s="54">
        <v>3658</v>
      </c>
      <c r="D17" s="80">
        <v>3658</v>
      </c>
      <c r="E17" s="54"/>
    </row>
    <row r="18" spans="1:5">
      <c r="A18" s="78" t="s">
        <v>188</v>
      </c>
      <c r="B18" s="54">
        <v>677</v>
      </c>
      <c r="C18" s="54"/>
      <c r="D18" s="80"/>
      <c r="E18" s="54"/>
    </row>
    <row r="19" spans="1:5">
      <c r="A19" s="78" t="s">
        <v>208</v>
      </c>
      <c r="B19" s="54"/>
      <c r="C19" s="54">
        <v>200</v>
      </c>
      <c r="D19" s="80">
        <v>200</v>
      </c>
      <c r="E19" s="54"/>
    </row>
    <row r="20" spans="1:5">
      <c r="A20" s="78" t="s">
        <v>207</v>
      </c>
      <c r="B20" s="54"/>
      <c r="C20" s="54">
        <v>659</v>
      </c>
      <c r="D20" s="80">
        <v>659</v>
      </c>
      <c r="E20" s="54"/>
    </row>
    <row r="21" spans="1:5">
      <c r="A21" s="78"/>
      <c r="B21" s="54"/>
      <c r="C21" s="54"/>
      <c r="D21" s="80"/>
      <c r="E21" s="54"/>
    </row>
    <row r="22" spans="1:5">
      <c r="A22" s="78"/>
      <c r="B22" s="54"/>
      <c r="C22" s="54"/>
      <c r="D22" s="81"/>
      <c r="E22" s="54"/>
    </row>
    <row r="23" spans="1:5">
      <c r="A23" s="9" t="s">
        <v>32</v>
      </c>
      <c r="B23" s="52">
        <f>SUM(B17:B22)</f>
        <v>5458</v>
      </c>
      <c r="C23" s="52">
        <f>SUM(C17:C22)</f>
        <v>4517</v>
      </c>
      <c r="D23" s="52">
        <f>SUM(D17:D22)</f>
        <v>4517</v>
      </c>
      <c r="E23" s="52"/>
    </row>
    <row r="24" spans="1:5">
      <c r="A24" s="33"/>
      <c r="B24" s="33"/>
      <c r="C24" s="34"/>
      <c r="D24" s="34"/>
      <c r="E24" s="34"/>
    </row>
    <row r="25" spans="1:5">
      <c r="A25" s="385" t="s">
        <v>163</v>
      </c>
      <c r="B25" s="385"/>
      <c r="C25" s="385"/>
      <c r="D25" s="385"/>
      <c r="E25" s="385"/>
    </row>
    <row r="26" spans="1:5" ht="13.5" customHeight="1">
      <c r="A26" s="386" t="s">
        <v>124</v>
      </c>
      <c r="B26" s="386"/>
      <c r="C26" s="386"/>
      <c r="D26" s="386"/>
      <c r="E26" s="386"/>
    </row>
    <row r="27" spans="1:5">
      <c r="A27" s="334" t="s">
        <v>16</v>
      </c>
      <c r="B27" s="334"/>
      <c r="C27" s="334"/>
      <c r="D27" s="334"/>
      <c r="E27" s="334"/>
    </row>
    <row r="28" spans="1:5" ht="31.5" customHeight="1">
      <c r="A28" s="6" t="s">
        <v>33</v>
      </c>
      <c r="B28" s="6" t="s">
        <v>18</v>
      </c>
      <c r="C28" s="7" t="s">
        <v>193</v>
      </c>
      <c r="D28" s="7" t="s">
        <v>191</v>
      </c>
      <c r="E28" s="6"/>
    </row>
    <row r="29" spans="1:5">
      <c r="A29" s="127" t="s">
        <v>165</v>
      </c>
      <c r="B29" s="116"/>
      <c r="C29" s="8"/>
      <c r="D29" s="8"/>
      <c r="E29" s="54">
        <f>SUM(B29:D29)</f>
        <v>0</v>
      </c>
    </row>
    <row r="30" spans="1:5">
      <c r="A30" s="8"/>
      <c r="B30" s="8"/>
      <c r="C30" s="8"/>
      <c r="D30" s="8"/>
      <c r="E30" s="54">
        <f>SUM(B30:D30)</f>
        <v>0</v>
      </c>
    </row>
    <row r="31" spans="1:5">
      <c r="A31" s="8"/>
      <c r="B31" s="8"/>
      <c r="C31" s="8"/>
      <c r="D31" s="8"/>
      <c r="E31" s="54">
        <f>SUM(B31:D31)</f>
        <v>0</v>
      </c>
    </row>
    <row r="32" spans="1:5">
      <c r="A32" s="9" t="s">
        <v>32</v>
      </c>
      <c r="B32" s="9">
        <f>SUM(B29:B31)</f>
        <v>0</v>
      </c>
      <c r="C32" s="9">
        <f>SUM(C29:C31)</f>
        <v>0</v>
      </c>
      <c r="D32" s="9">
        <f>SUM(D29:D31)</f>
        <v>0</v>
      </c>
      <c r="E32" s="54">
        <f>SUM(B32:D32)</f>
        <v>0</v>
      </c>
    </row>
    <row r="33" spans="1:5">
      <c r="A33" s="28"/>
      <c r="B33" s="28"/>
      <c r="C33" s="28"/>
      <c r="D33" s="28"/>
      <c r="E33" s="28"/>
    </row>
    <row r="34" spans="1:5">
      <c r="A34" s="28"/>
      <c r="B34" s="28"/>
      <c r="C34" s="28"/>
      <c r="D34" s="28"/>
      <c r="E34" s="28"/>
    </row>
    <row r="35" spans="1:5">
      <c r="A35" s="385" t="s">
        <v>164</v>
      </c>
      <c r="B35" s="385"/>
      <c r="C35" s="385"/>
      <c r="D35" s="385"/>
      <c r="E35" s="385"/>
    </row>
    <row r="36" spans="1:5">
      <c r="A36" s="386" t="s">
        <v>125</v>
      </c>
      <c r="B36" s="386"/>
      <c r="C36" s="386"/>
      <c r="D36" s="386"/>
      <c r="E36" s="386"/>
    </row>
    <row r="37" spans="1:5">
      <c r="A37" s="334" t="s">
        <v>16</v>
      </c>
      <c r="B37" s="334"/>
      <c r="C37" s="334"/>
      <c r="D37" s="334"/>
      <c r="E37" s="334"/>
    </row>
    <row r="38" spans="1:5">
      <c r="A38" s="30" t="s">
        <v>33</v>
      </c>
      <c r="B38" s="6" t="s">
        <v>18</v>
      </c>
      <c r="C38" s="7" t="s">
        <v>193</v>
      </c>
      <c r="D38" s="7" t="s">
        <v>191</v>
      </c>
      <c r="E38" s="6"/>
    </row>
    <row r="39" spans="1:5">
      <c r="A39" s="8"/>
      <c r="B39" s="8"/>
      <c r="C39" s="8"/>
      <c r="D39" s="8"/>
      <c r="E39" s="8">
        <f>SUM(B39:D39)</f>
        <v>0</v>
      </c>
    </row>
    <row r="40" spans="1:5">
      <c r="A40" s="8"/>
      <c r="B40" s="8"/>
      <c r="C40" s="8"/>
      <c r="D40" s="8"/>
      <c r="E40" s="8">
        <f>SUM(B40:D40)</f>
        <v>0</v>
      </c>
    </row>
    <row r="41" spans="1:5">
      <c r="A41" s="8"/>
      <c r="B41" s="8"/>
      <c r="C41" s="8"/>
      <c r="D41" s="8"/>
      <c r="E41" s="8">
        <f>SUM(B41:D41)</f>
        <v>0</v>
      </c>
    </row>
    <row r="42" spans="1:5">
      <c r="A42" s="9" t="s">
        <v>32</v>
      </c>
      <c r="B42" s="9">
        <f>SUM(B39:B41)</f>
        <v>0</v>
      </c>
      <c r="C42" s="9">
        <f>SUM(C39:C41)</f>
        <v>0</v>
      </c>
      <c r="D42" s="9">
        <f>SUM(D39:D41)</f>
        <v>0</v>
      </c>
      <c r="E42" s="8">
        <f>SUM(B42:D42)</f>
        <v>0</v>
      </c>
    </row>
  </sheetData>
  <mergeCells count="11">
    <mergeCell ref="A1:E1"/>
    <mergeCell ref="A25:E25"/>
    <mergeCell ref="A26:E26"/>
    <mergeCell ref="A27:E27"/>
    <mergeCell ref="A37:E37"/>
    <mergeCell ref="A13:E13"/>
    <mergeCell ref="A14:E14"/>
    <mergeCell ref="A15:E15"/>
    <mergeCell ref="A35:E35"/>
    <mergeCell ref="A36:E36"/>
    <mergeCell ref="E2:I2"/>
  </mergeCells>
  <phoneticPr fontId="18" type="noConversion"/>
  <pageMargins left="0.22" right="0.18" top="1" bottom="1" header="0.5" footer="0.5"/>
  <pageSetup paperSize="9" scale="10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view="pageBreakPreview" zoomScale="90" zoomScaleSheetLayoutView="90" workbookViewId="0">
      <selection activeCell="E4" sqref="E4"/>
    </sheetView>
  </sheetViews>
  <sheetFormatPr defaultRowHeight="12.75"/>
  <cols>
    <col min="1" max="1" width="61" customWidth="1"/>
    <col min="2" max="2" width="19.7109375" customWidth="1"/>
    <col min="3" max="3" width="16.85546875" customWidth="1"/>
    <col min="4" max="4" width="21.140625" customWidth="1"/>
  </cols>
  <sheetData>
    <row r="1" spans="1:7">
      <c r="A1" s="28"/>
      <c r="B1" s="28"/>
      <c r="C1" s="28"/>
      <c r="D1" s="276" t="s">
        <v>289</v>
      </c>
    </row>
    <row r="2" spans="1:7">
      <c r="A2" s="28"/>
      <c r="B2" s="28"/>
      <c r="C2" s="28"/>
      <c r="D2" s="276" t="s">
        <v>209</v>
      </c>
    </row>
    <row r="3" spans="1:7">
      <c r="A3" s="386" t="s">
        <v>126</v>
      </c>
      <c r="B3" s="386"/>
      <c r="C3" s="386"/>
      <c r="D3" s="386"/>
    </row>
    <row r="4" spans="1:7">
      <c r="A4" s="31"/>
      <c r="B4" s="31"/>
      <c r="C4" s="31"/>
      <c r="D4" s="35"/>
    </row>
    <row r="5" spans="1:7">
      <c r="A5" s="334" t="s">
        <v>34</v>
      </c>
      <c r="B5" s="334"/>
      <c r="C5" s="334"/>
      <c r="D5" s="334"/>
    </row>
    <row r="6" spans="1:7" ht="18.75" customHeight="1">
      <c r="A6" s="86" t="s">
        <v>35</v>
      </c>
      <c r="B6" s="3" t="s">
        <v>36</v>
      </c>
      <c r="C6" s="3" t="s">
        <v>190</v>
      </c>
      <c r="D6" s="3" t="s">
        <v>191</v>
      </c>
    </row>
    <row r="7" spans="1:7" ht="18.75" customHeight="1">
      <c r="A7" s="86" t="s">
        <v>145</v>
      </c>
      <c r="B7" s="93"/>
      <c r="C7" s="93"/>
      <c r="D7" s="93"/>
    </row>
    <row r="8" spans="1:7" ht="18.75" customHeight="1">
      <c r="A8" s="113" t="s">
        <v>166</v>
      </c>
      <c r="B8" s="91">
        <v>568</v>
      </c>
      <c r="C8" s="91">
        <v>559</v>
      </c>
      <c r="D8" s="91">
        <v>559</v>
      </c>
    </row>
    <row r="9" spans="1:7" ht="18.75" customHeight="1">
      <c r="A9" s="113" t="s">
        <v>167</v>
      </c>
      <c r="B9" s="91">
        <v>237</v>
      </c>
      <c r="C9" s="91">
        <v>237</v>
      </c>
      <c r="D9" s="91">
        <v>237</v>
      </c>
    </row>
    <row r="10" spans="1:7" ht="18.75" customHeight="1">
      <c r="A10" s="77"/>
      <c r="B10" s="91"/>
      <c r="C10" s="91"/>
      <c r="D10" s="91"/>
    </row>
    <row r="11" spans="1:7" ht="18.75" customHeight="1">
      <c r="A11" s="90"/>
      <c r="B11" s="120"/>
      <c r="C11" s="120"/>
      <c r="D11" s="120"/>
      <c r="F11" s="84"/>
      <c r="G11" s="85"/>
    </row>
    <row r="12" spans="1:7" ht="18.75" customHeight="1">
      <c r="A12" s="92"/>
      <c r="B12" s="94"/>
      <c r="C12" s="94"/>
      <c r="D12" s="94"/>
      <c r="F12" s="84"/>
      <c r="G12" s="85"/>
    </row>
    <row r="13" spans="1:7" ht="18.75" customHeight="1">
      <c r="A13" s="123"/>
      <c r="B13" s="120"/>
      <c r="C13" s="120"/>
      <c r="D13" s="120"/>
      <c r="F13" s="84"/>
      <c r="G13" s="85"/>
    </row>
    <row r="14" spans="1:7" ht="18.75" customHeight="1">
      <c r="A14" s="123"/>
      <c r="B14" s="120"/>
      <c r="C14" s="120"/>
      <c r="D14" s="120"/>
      <c r="F14" s="84"/>
      <c r="G14" s="85"/>
    </row>
    <row r="15" spans="1:7" ht="18.75" customHeight="1">
      <c r="A15" s="87" t="s">
        <v>37</v>
      </c>
      <c r="B15" s="88">
        <v>805</v>
      </c>
      <c r="C15" s="88">
        <v>805</v>
      </c>
      <c r="D15" s="88">
        <f>SUM(D8:D14)</f>
        <v>796</v>
      </c>
      <c r="E15" s="36"/>
    </row>
    <row r="16" spans="1:7">
      <c r="A16" s="28"/>
      <c r="B16" s="28"/>
      <c r="C16" s="28"/>
      <c r="D16" s="28"/>
    </row>
    <row r="17" spans="1:4" ht="12.75" customHeight="1">
      <c r="A17" s="385" t="s">
        <v>210</v>
      </c>
      <c r="B17" s="385"/>
      <c r="C17" s="385"/>
      <c r="D17" s="385"/>
    </row>
    <row r="18" spans="1:4">
      <c r="A18" s="28"/>
      <c r="B18" s="28"/>
      <c r="C18" s="28"/>
      <c r="D18" s="28"/>
    </row>
    <row r="19" spans="1:4">
      <c r="A19" s="386" t="s">
        <v>127</v>
      </c>
      <c r="B19" s="386"/>
      <c r="C19" s="386"/>
      <c r="D19" s="386"/>
    </row>
    <row r="20" spans="1:4">
      <c r="A20" s="32"/>
      <c r="B20" s="32"/>
      <c r="C20" s="32"/>
      <c r="D20" s="37"/>
    </row>
    <row r="21" spans="1:4">
      <c r="A21" s="335" t="s">
        <v>34</v>
      </c>
      <c r="B21" s="335"/>
      <c r="C21" s="335"/>
      <c r="D21" s="335"/>
    </row>
    <row r="22" spans="1:4">
      <c r="A22" s="124" t="s">
        <v>38</v>
      </c>
      <c r="B22" s="125" t="s">
        <v>36</v>
      </c>
      <c r="C22" s="124" t="s">
        <v>190</v>
      </c>
      <c r="D22" s="125" t="s">
        <v>191</v>
      </c>
    </row>
    <row r="23" spans="1:4">
      <c r="A23" s="54" t="s">
        <v>168</v>
      </c>
      <c r="B23" s="54">
        <v>18554</v>
      </c>
      <c r="C23" s="54"/>
      <c r="D23" s="54"/>
    </row>
    <row r="24" spans="1:4">
      <c r="A24" s="54" t="s">
        <v>184</v>
      </c>
      <c r="B24" s="54">
        <v>59664</v>
      </c>
      <c r="C24" s="54"/>
      <c r="D24" s="54"/>
    </row>
    <row r="25" spans="1:4">
      <c r="A25" s="126" t="s">
        <v>39</v>
      </c>
      <c r="B25" s="60">
        <f>SUM(B23:B24)</f>
        <v>78218</v>
      </c>
      <c r="C25" s="60">
        <v>51961</v>
      </c>
      <c r="D25" s="60">
        <v>51961</v>
      </c>
    </row>
    <row r="26" spans="1:4">
      <c r="A26" s="28"/>
      <c r="B26" s="28"/>
      <c r="C26" s="28"/>
      <c r="D26" s="28"/>
    </row>
  </sheetData>
  <mergeCells count="5">
    <mergeCell ref="A21:D21"/>
    <mergeCell ref="A3:D3"/>
    <mergeCell ref="A5:D5"/>
    <mergeCell ref="A17:D17"/>
    <mergeCell ref="A19:D19"/>
  </mergeCells>
  <phoneticPr fontId="18" type="noConversion"/>
  <pageMargins left="0.75" right="0.75" top="0.42" bottom="0.32" header="0.22" footer="0.18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3"/>
  <sheetViews>
    <sheetView workbookViewId="0">
      <selection activeCell="J4" sqref="J4"/>
    </sheetView>
  </sheetViews>
  <sheetFormatPr defaultRowHeight="12.75"/>
  <cols>
    <col min="2" max="2" width="8.28515625" customWidth="1"/>
    <col min="3" max="3" width="31.85546875" customWidth="1"/>
    <col min="4" max="4" width="9" customWidth="1"/>
    <col min="5" max="5" width="8.42578125" customWidth="1"/>
    <col min="6" max="6" width="7.28515625" customWidth="1"/>
    <col min="7" max="7" width="29.85546875" customWidth="1"/>
  </cols>
  <sheetData>
    <row r="1" spans="1:10">
      <c r="A1" s="17"/>
      <c r="B1" s="17"/>
      <c r="C1" s="17"/>
      <c r="D1" s="17"/>
      <c r="E1" s="277"/>
      <c r="F1" s="277"/>
      <c r="G1" s="277"/>
    </row>
    <row r="2" spans="1:10">
      <c r="A2" s="278"/>
      <c r="B2" s="278"/>
      <c r="C2" s="278"/>
      <c r="D2" s="17"/>
      <c r="E2" s="17"/>
      <c r="F2" s="17"/>
      <c r="G2" s="17"/>
      <c r="I2" t="s">
        <v>291</v>
      </c>
    </row>
    <row r="3" spans="1:10">
      <c r="A3" s="279"/>
      <c r="B3" s="292" t="s">
        <v>281</v>
      </c>
      <c r="C3" s="292"/>
      <c r="D3" s="292"/>
      <c r="E3" s="292"/>
      <c r="F3" s="292"/>
      <c r="G3" s="292"/>
      <c r="H3" s="292"/>
      <c r="I3" s="292"/>
      <c r="J3" s="292"/>
    </row>
    <row r="4" spans="1:10">
      <c r="A4" s="278"/>
      <c r="B4" s="293"/>
      <c r="C4" s="293"/>
      <c r="D4" s="293"/>
      <c r="E4" s="293"/>
      <c r="F4" s="293"/>
      <c r="G4" s="293"/>
      <c r="H4" s="293"/>
      <c r="I4" s="293"/>
      <c r="J4" s="293"/>
    </row>
    <row r="5" spans="1:10">
      <c r="A5" s="278"/>
      <c r="B5" s="294"/>
      <c r="C5" s="391" t="s">
        <v>282</v>
      </c>
      <c r="D5" s="391"/>
      <c r="E5" s="391"/>
      <c r="F5" s="391"/>
      <c r="G5" s="391" t="s">
        <v>283</v>
      </c>
      <c r="H5" s="391"/>
      <c r="I5" s="391"/>
      <c r="J5" s="391"/>
    </row>
    <row r="6" spans="1:10">
      <c r="A6" s="278"/>
      <c r="B6" s="294"/>
      <c r="C6" s="100"/>
      <c r="D6" s="100"/>
      <c r="E6" s="100"/>
      <c r="F6" s="295"/>
      <c r="G6" s="296" t="s">
        <v>284</v>
      </c>
      <c r="H6" s="296"/>
      <c r="I6" s="296"/>
      <c r="J6" s="296"/>
    </row>
    <row r="7" spans="1:10" ht="15" customHeight="1">
      <c r="A7" s="278"/>
      <c r="B7" s="294"/>
      <c r="C7" s="392" t="s">
        <v>285</v>
      </c>
      <c r="D7" s="392">
        <v>14609</v>
      </c>
      <c r="E7" s="392">
        <v>8368</v>
      </c>
      <c r="F7" s="394">
        <v>8368</v>
      </c>
      <c r="G7" s="392" t="s">
        <v>286</v>
      </c>
      <c r="H7" s="392">
        <v>14609</v>
      </c>
      <c r="I7" s="396">
        <v>8368</v>
      </c>
      <c r="J7" s="398">
        <v>8368</v>
      </c>
    </row>
    <row r="8" spans="1:10" ht="15" customHeight="1">
      <c r="A8" s="278"/>
      <c r="B8" s="294"/>
      <c r="C8" s="393"/>
      <c r="D8" s="393"/>
      <c r="E8" s="393"/>
      <c r="F8" s="395"/>
      <c r="G8" s="393"/>
      <c r="H8" s="393"/>
      <c r="I8" s="397"/>
      <c r="J8" s="399"/>
    </row>
    <row r="9" spans="1:10" ht="14.25" customHeight="1">
      <c r="A9" s="278"/>
      <c r="B9" s="294"/>
      <c r="C9" s="303" t="s">
        <v>287</v>
      </c>
      <c r="D9" s="300">
        <v>58076</v>
      </c>
      <c r="E9" s="300">
        <v>58076</v>
      </c>
      <c r="F9" s="301">
        <v>33057</v>
      </c>
      <c r="G9" s="302" t="s">
        <v>287</v>
      </c>
      <c r="H9" s="300">
        <v>58076</v>
      </c>
      <c r="I9" s="300">
        <v>58076</v>
      </c>
      <c r="J9" s="299">
        <v>58076</v>
      </c>
    </row>
    <row r="10" spans="1:10" ht="14.25" customHeight="1">
      <c r="A10" s="278"/>
      <c r="B10" s="294"/>
      <c r="C10" s="113"/>
      <c r="D10" s="113"/>
      <c r="E10" s="113"/>
      <c r="F10" s="74"/>
      <c r="G10" s="113"/>
      <c r="H10" s="113"/>
      <c r="I10" s="113"/>
      <c r="J10" s="297"/>
    </row>
    <row r="11" spans="1:10" ht="15" customHeight="1">
      <c r="A11" s="278"/>
      <c r="B11" s="294"/>
      <c r="C11" s="113"/>
      <c r="D11" s="113"/>
      <c r="E11" s="113"/>
      <c r="F11" s="74"/>
      <c r="G11" s="113"/>
      <c r="H11" s="113"/>
      <c r="I11" s="113"/>
      <c r="J11" s="91"/>
    </row>
    <row r="12" spans="1:10" ht="15" customHeight="1">
      <c r="A12" s="278"/>
      <c r="B12" s="294"/>
      <c r="C12" s="113"/>
      <c r="D12" s="113"/>
      <c r="E12" s="113"/>
      <c r="F12" s="74"/>
      <c r="G12" s="113"/>
      <c r="H12" s="113"/>
      <c r="I12" s="113"/>
      <c r="J12" s="91"/>
    </row>
    <row r="13" spans="1:10" ht="15" customHeight="1">
      <c r="A13" s="278"/>
      <c r="B13" s="294"/>
      <c r="C13" s="113"/>
      <c r="D13" s="113"/>
      <c r="E13" s="113"/>
      <c r="F13" s="74"/>
      <c r="G13" s="113"/>
      <c r="H13" s="113"/>
      <c r="I13" s="113"/>
      <c r="J13" s="91"/>
    </row>
    <row r="14" spans="1:10" ht="15" customHeight="1">
      <c r="A14" s="278"/>
      <c r="B14" s="294"/>
      <c r="C14" s="113"/>
      <c r="D14" s="113"/>
      <c r="E14" s="113"/>
      <c r="F14" s="74"/>
      <c r="G14" s="113"/>
      <c r="H14" s="113"/>
      <c r="I14" s="113"/>
      <c r="J14" s="91"/>
    </row>
    <row r="15" spans="1:10" ht="15" customHeight="1">
      <c r="A15" s="278"/>
      <c r="B15" s="294"/>
      <c r="C15" s="298"/>
      <c r="D15" s="298"/>
      <c r="E15" s="298"/>
      <c r="F15" s="74"/>
      <c r="G15" s="113"/>
      <c r="H15" s="113"/>
      <c r="I15" s="113"/>
      <c r="J15" s="91"/>
    </row>
    <row r="16" spans="1:10" ht="15" customHeight="1">
      <c r="A16" s="278"/>
      <c r="B16" s="294"/>
      <c r="C16" s="113"/>
      <c r="D16" s="113"/>
      <c r="E16" s="113"/>
      <c r="F16" s="74"/>
      <c r="G16" s="113"/>
      <c r="H16" s="113"/>
      <c r="I16" s="113"/>
      <c r="J16" s="299"/>
    </row>
    <row r="17" spans="1:7" ht="15" customHeight="1">
      <c r="A17" s="278"/>
      <c r="B17" s="282"/>
      <c r="C17" s="23"/>
      <c r="D17" s="17"/>
      <c r="E17" s="17"/>
      <c r="F17" s="17"/>
      <c r="G17" s="17"/>
    </row>
    <row r="18" spans="1:7" ht="15" customHeight="1">
      <c r="A18" s="278"/>
      <c r="B18" s="282"/>
      <c r="C18" s="23"/>
      <c r="D18" s="17"/>
      <c r="E18" s="17"/>
      <c r="F18" s="17"/>
      <c r="G18" s="17"/>
    </row>
    <row r="19" spans="1:7" ht="15" customHeight="1">
      <c r="A19" s="278"/>
      <c r="B19" s="282"/>
      <c r="C19" s="23"/>
      <c r="D19" s="17"/>
      <c r="E19" s="17"/>
      <c r="F19" s="17"/>
      <c r="G19" s="17"/>
    </row>
    <row r="20" spans="1:7" ht="15" customHeight="1">
      <c r="A20" s="278"/>
      <c r="B20" s="282"/>
      <c r="C20" s="23"/>
      <c r="D20" s="17"/>
      <c r="E20" s="17"/>
      <c r="F20" s="17"/>
      <c r="G20" s="17"/>
    </row>
    <row r="21" spans="1:7" ht="15" customHeight="1">
      <c r="A21" s="278"/>
      <c r="B21" s="281"/>
      <c r="C21" s="23"/>
      <c r="D21" s="17"/>
      <c r="E21" s="17"/>
      <c r="F21" s="17"/>
      <c r="G21" s="17"/>
    </row>
    <row r="22" spans="1:7" ht="15" customHeight="1">
      <c r="A22" s="278"/>
      <c r="B22" s="283"/>
      <c r="C22" s="22"/>
      <c r="D22" s="17"/>
      <c r="E22" s="17"/>
      <c r="F22" s="17"/>
      <c r="G22" s="17"/>
    </row>
    <row r="23" spans="1:7" ht="15" customHeight="1">
      <c r="A23" s="278"/>
      <c r="B23" s="284"/>
      <c r="C23" s="22"/>
      <c r="D23" s="17"/>
      <c r="E23" s="17"/>
      <c r="F23" s="17"/>
      <c r="G23" s="17"/>
    </row>
    <row r="24" spans="1:7" ht="15" customHeight="1">
      <c r="A24" s="278"/>
      <c r="B24" s="284"/>
      <c r="C24" s="22"/>
      <c r="D24" s="285"/>
      <c r="E24" s="17"/>
      <c r="F24" s="17"/>
      <c r="G24" s="17"/>
    </row>
    <row r="25" spans="1:7" ht="15" customHeight="1">
      <c r="A25" s="278"/>
      <c r="B25" s="284"/>
      <c r="C25" s="22"/>
      <c r="D25" s="17"/>
      <c r="E25" s="17"/>
      <c r="F25" s="17"/>
      <c r="G25" s="17"/>
    </row>
    <row r="26" spans="1:7" ht="15" customHeight="1">
      <c r="A26" s="278"/>
      <c r="B26" s="286"/>
      <c r="C26" s="22"/>
      <c r="D26" s="17"/>
      <c r="E26" s="17"/>
      <c r="F26" s="17"/>
      <c r="G26" s="17"/>
    </row>
    <row r="27" spans="1:7" ht="15" customHeight="1">
      <c r="A27" s="278"/>
      <c r="B27" s="286"/>
      <c r="C27" s="22"/>
      <c r="D27" s="17"/>
      <c r="E27" s="17"/>
      <c r="F27" s="17"/>
      <c r="G27" s="17"/>
    </row>
    <row r="28" spans="1:7" ht="15" customHeight="1">
      <c r="A28" s="278"/>
      <c r="B28" s="287"/>
      <c r="C28" s="22"/>
      <c r="D28" s="17"/>
      <c r="E28" s="17"/>
      <c r="F28" s="17"/>
      <c r="G28" s="17"/>
    </row>
    <row r="29" spans="1:7" ht="15" customHeight="1">
      <c r="A29" s="278"/>
      <c r="B29" s="287"/>
      <c r="C29" s="22"/>
      <c r="D29" s="17"/>
      <c r="E29" s="17"/>
      <c r="F29" s="17"/>
      <c r="G29" s="17"/>
    </row>
    <row r="30" spans="1:7" ht="15.75" customHeight="1">
      <c r="A30" s="278"/>
      <c r="B30" s="288"/>
      <c r="C30" s="289"/>
      <c r="D30" s="17"/>
      <c r="E30" s="17"/>
      <c r="F30" s="17"/>
      <c r="G30" s="17"/>
    </row>
    <row r="31" spans="1:7">
      <c r="A31" s="17"/>
      <c r="B31" s="17"/>
      <c r="C31" s="17"/>
      <c r="D31" s="17"/>
      <c r="E31" s="17"/>
      <c r="F31" s="17"/>
      <c r="G31" s="17"/>
    </row>
    <row r="32" spans="1:7">
      <c r="A32" s="17"/>
      <c r="B32" s="17"/>
      <c r="C32" s="17"/>
      <c r="D32" s="17"/>
      <c r="E32" s="17"/>
      <c r="F32" s="17"/>
      <c r="G32" s="17"/>
    </row>
    <row r="33" spans="1:7">
      <c r="A33" s="17"/>
      <c r="B33" s="334"/>
      <c r="C33" s="334"/>
      <c r="D33" s="334"/>
      <c r="E33" s="334"/>
      <c r="F33" s="17"/>
      <c r="G33" s="17"/>
    </row>
    <row r="34" spans="1:7">
      <c r="A34" s="17"/>
      <c r="B34" s="34"/>
      <c r="C34" s="262"/>
      <c r="D34" s="34"/>
      <c r="E34" s="34"/>
      <c r="F34" s="17"/>
      <c r="G34" s="17"/>
    </row>
    <row r="35" spans="1:7">
      <c r="A35" s="17"/>
      <c r="B35" s="389"/>
      <c r="C35" s="389"/>
      <c r="D35" s="389"/>
      <c r="E35" s="389"/>
      <c r="F35" s="17"/>
      <c r="G35" s="17"/>
    </row>
    <row r="36" spans="1:7">
      <c r="A36" s="17"/>
      <c r="B36" s="34"/>
      <c r="C36" s="34"/>
      <c r="D36" s="34"/>
      <c r="E36" s="34"/>
      <c r="F36" s="17"/>
      <c r="G36" s="17"/>
    </row>
    <row r="37" spans="1:7">
      <c r="A37" s="17"/>
      <c r="B37" s="388"/>
      <c r="C37" s="390"/>
      <c r="D37" s="75"/>
      <c r="E37" s="17"/>
      <c r="F37" s="17"/>
      <c r="G37" s="17"/>
    </row>
    <row r="38" spans="1:7">
      <c r="A38" s="17"/>
      <c r="B38" s="388"/>
      <c r="C38" s="390"/>
      <c r="D38" s="17"/>
      <c r="E38" s="17"/>
      <c r="F38" s="17"/>
      <c r="G38" s="17"/>
    </row>
    <row r="39" spans="1:7" ht="15" customHeight="1">
      <c r="A39" s="17"/>
      <c r="B39" s="280"/>
      <c r="C39" s="290"/>
      <c r="D39" s="17"/>
      <c r="E39" s="17"/>
      <c r="F39" s="17"/>
      <c r="G39" s="17"/>
    </row>
    <row r="40" spans="1:7" ht="15" customHeight="1">
      <c r="A40" s="17"/>
      <c r="B40" s="281"/>
      <c r="C40" s="290"/>
      <c r="D40" s="17"/>
      <c r="E40" s="17"/>
      <c r="F40" s="17"/>
      <c r="G40" s="17"/>
    </row>
    <row r="41" spans="1:7" ht="15" customHeight="1">
      <c r="A41" s="17"/>
      <c r="B41" s="281"/>
      <c r="C41" s="290"/>
      <c r="D41" s="17"/>
      <c r="E41" s="17"/>
      <c r="F41" s="17"/>
      <c r="G41" s="17"/>
    </row>
    <row r="42" spans="1:7" ht="15" customHeight="1">
      <c r="A42" s="17"/>
      <c r="B42" s="280"/>
      <c r="C42" s="290"/>
      <c r="D42" s="17"/>
      <c r="E42" s="17"/>
      <c r="F42" s="17"/>
      <c r="G42" s="17"/>
    </row>
    <row r="43" spans="1:7" ht="15" customHeight="1">
      <c r="A43" s="17"/>
      <c r="B43" s="281"/>
      <c r="C43" s="290"/>
      <c r="D43" s="17"/>
      <c r="E43" s="17"/>
      <c r="F43" s="17"/>
      <c r="G43" s="17"/>
    </row>
    <row r="44" spans="1:7" ht="15" customHeight="1">
      <c r="A44" s="17"/>
      <c r="B44" s="282"/>
      <c r="C44" s="290"/>
      <c r="D44" s="17"/>
      <c r="E44" s="17"/>
      <c r="F44" s="17"/>
      <c r="G44" s="17"/>
    </row>
    <row r="45" spans="1:7" ht="15" customHeight="1">
      <c r="A45" s="17"/>
      <c r="B45" s="282"/>
      <c r="C45" s="290"/>
      <c r="D45" s="17"/>
      <c r="E45" s="17"/>
      <c r="F45" s="17"/>
      <c r="G45" s="17"/>
    </row>
    <row r="46" spans="1:7" ht="15" customHeight="1">
      <c r="A46" s="17"/>
      <c r="B46" s="282"/>
      <c r="C46" s="290"/>
      <c r="D46" s="17"/>
      <c r="E46" s="17"/>
      <c r="F46" s="17"/>
      <c r="G46" s="17"/>
    </row>
    <row r="47" spans="1:7" ht="15" customHeight="1">
      <c r="A47" s="17"/>
      <c r="B47" s="282"/>
      <c r="C47" s="290"/>
      <c r="D47" s="17"/>
      <c r="E47" s="17"/>
      <c r="F47" s="17"/>
      <c r="G47" s="17"/>
    </row>
    <row r="48" spans="1:7" ht="15" customHeight="1">
      <c r="A48" s="17"/>
      <c r="B48" s="282"/>
      <c r="C48" s="290"/>
      <c r="D48" s="17"/>
      <c r="E48" s="17"/>
      <c r="F48" s="17"/>
      <c r="G48" s="17"/>
    </row>
    <row r="49" spans="1:7" ht="15" customHeight="1">
      <c r="A49" s="17"/>
      <c r="B49" s="282"/>
      <c r="C49" s="290"/>
      <c r="D49" s="17"/>
      <c r="E49" s="17"/>
      <c r="F49" s="17"/>
      <c r="G49" s="17"/>
    </row>
    <row r="50" spans="1:7" ht="15.75" customHeight="1">
      <c r="A50" s="17"/>
      <c r="B50" s="281"/>
      <c r="C50" s="22"/>
      <c r="D50" s="17"/>
      <c r="E50" s="17"/>
      <c r="F50" s="17"/>
      <c r="G50" s="17"/>
    </row>
    <row r="51" spans="1:7">
      <c r="A51" s="17"/>
      <c r="B51" s="283"/>
      <c r="C51" s="291"/>
      <c r="D51" s="17"/>
      <c r="E51" s="17"/>
      <c r="F51" s="17"/>
      <c r="G51" s="17"/>
    </row>
    <row r="52" spans="1:7">
      <c r="A52" s="17"/>
      <c r="B52" s="284"/>
      <c r="C52" s="285"/>
      <c r="D52" s="17"/>
      <c r="E52" s="17"/>
      <c r="F52" s="17"/>
      <c r="G52" s="17"/>
    </row>
    <row r="53" spans="1:7">
      <c r="A53" s="17"/>
      <c r="B53" s="284"/>
      <c r="C53" s="22"/>
      <c r="D53" s="17"/>
      <c r="E53" s="17"/>
      <c r="F53" s="17"/>
      <c r="G53" s="17"/>
    </row>
    <row r="54" spans="1:7">
      <c r="A54" s="17"/>
      <c r="B54" s="284"/>
      <c r="C54" s="289"/>
      <c r="D54" s="17"/>
      <c r="E54" s="17"/>
      <c r="F54" s="17"/>
      <c r="G54" s="17"/>
    </row>
    <row r="55" spans="1:7">
      <c r="A55" s="17"/>
      <c r="B55" s="286"/>
      <c r="C55" s="285"/>
      <c r="D55" s="17"/>
      <c r="E55" s="17"/>
      <c r="F55" s="17"/>
      <c r="G55" s="17"/>
    </row>
    <row r="56" spans="1:7">
      <c r="A56" s="17"/>
      <c r="B56" s="286"/>
      <c r="C56" s="291"/>
      <c r="D56" s="17"/>
      <c r="E56" s="17"/>
      <c r="F56" s="17"/>
      <c r="G56" s="17"/>
    </row>
    <row r="57" spans="1:7">
      <c r="A57" s="17"/>
      <c r="B57" s="287"/>
      <c r="C57" s="291"/>
      <c r="D57" s="17"/>
      <c r="E57" s="17"/>
      <c r="F57" s="17"/>
      <c r="G57" s="17"/>
    </row>
    <row r="58" spans="1:7">
      <c r="A58" s="17"/>
      <c r="B58" s="287"/>
      <c r="C58" s="17"/>
      <c r="D58" s="17"/>
      <c r="E58" s="17"/>
      <c r="F58" s="17"/>
      <c r="G58" s="17"/>
    </row>
    <row r="59" spans="1:7">
      <c r="A59" s="17"/>
      <c r="B59" s="288"/>
      <c r="C59" s="17"/>
      <c r="D59" s="17"/>
      <c r="E59" s="17"/>
      <c r="F59" s="17"/>
      <c r="G59" s="17"/>
    </row>
    <row r="60" spans="1:7">
      <c r="A60" s="17"/>
      <c r="B60" s="17"/>
      <c r="C60" s="17"/>
      <c r="D60" s="17"/>
      <c r="E60" s="17"/>
      <c r="F60" s="17"/>
      <c r="G60" s="17"/>
    </row>
    <row r="61" spans="1:7">
      <c r="A61" s="17"/>
      <c r="B61" s="17"/>
      <c r="C61" s="17"/>
      <c r="D61" s="17"/>
      <c r="E61" s="17"/>
      <c r="F61" s="17"/>
      <c r="G61" s="17"/>
    </row>
    <row r="62" spans="1:7">
      <c r="A62" s="17"/>
      <c r="B62" s="17"/>
      <c r="C62" s="17"/>
      <c r="D62" s="17"/>
      <c r="E62" s="17"/>
      <c r="F62" s="17"/>
      <c r="G62" s="17"/>
    </row>
    <row r="63" spans="1:7">
      <c r="A63" s="17"/>
      <c r="B63" s="17"/>
      <c r="C63" s="17"/>
      <c r="D63" s="17"/>
      <c r="E63" s="17"/>
      <c r="F63" s="17"/>
      <c r="G63" s="17"/>
    </row>
  </sheetData>
  <mergeCells count="14">
    <mergeCell ref="G5:J5"/>
    <mergeCell ref="G7:G8"/>
    <mergeCell ref="C7:C8"/>
    <mergeCell ref="D7:D8"/>
    <mergeCell ref="E7:E8"/>
    <mergeCell ref="F7:F8"/>
    <mergeCell ref="H7:H8"/>
    <mergeCell ref="I7:I8"/>
    <mergeCell ref="J7:J8"/>
    <mergeCell ref="B37:B38"/>
    <mergeCell ref="B33:E33"/>
    <mergeCell ref="B35:E35"/>
    <mergeCell ref="C37:C38"/>
    <mergeCell ref="C5:F5"/>
  </mergeCells>
  <phoneticPr fontId="18" type="noConversion"/>
  <pageMargins left="0.75" right="0.75" top="0.38" bottom="0.3" header="0.22" footer="0.18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4"/>
  <sheetViews>
    <sheetView view="pageBreakPreview" zoomScale="80" zoomScaleSheetLayoutView="80" workbookViewId="0">
      <selection activeCell="C11" sqref="C11"/>
    </sheetView>
  </sheetViews>
  <sheetFormatPr defaultRowHeight="12.75"/>
  <cols>
    <col min="1" max="1" width="4.5703125" customWidth="1"/>
    <col min="2" max="2" width="61.28515625" customWidth="1"/>
    <col min="3" max="3" width="16.28515625" customWidth="1"/>
    <col min="4" max="4" width="20.28515625" customWidth="1"/>
  </cols>
  <sheetData>
    <row r="1" spans="1:4">
      <c r="A1" s="82"/>
      <c r="B1" s="82"/>
      <c r="C1" s="82"/>
      <c r="D1" s="83" t="s">
        <v>292</v>
      </c>
    </row>
    <row r="2" spans="1:4" ht="27.75" customHeight="1">
      <c r="A2" s="404" t="s">
        <v>293</v>
      </c>
      <c r="B2" s="404"/>
      <c r="C2" s="404"/>
      <c r="D2" s="404"/>
    </row>
    <row r="3" spans="1:4" ht="26.25" customHeight="1" thickBot="1">
      <c r="A3" s="405"/>
      <c r="B3" s="405"/>
      <c r="C3" s="405"/>
      <c r="D3" s="405"/>
    </row>
    <row r="4" spans="1:4" ht="51" customHeight="1" thickTop="1" thickBot="1">
      <c r="A4" s="400" t="s">
        <v>211</v>
      </c>
      <c r="B4" s="401"/>
      <c r="C4" s="189" t="s">
        <v>212</v>
      </c>
      <c r="D4" s="189" t="s">
        <v>213</v>
      </c>
    </row>
    <row r="5" spans="1:4" ht="24.75" customHeight="1" thickBot="1">
      <c r="A5" s="190" t="s">
        <v>43</v>
      </c>
      <c r="B5" s="255" t="s">
        <v>258</v>
      </c>
      <c r="C5" s="192">
        <v>157001</v>
      </c>
      <c r="D5" s="193">
        <v>150734</v>
      </c>
    </row>
    <row r="6" spans="1:4">
      <c r="A6" s="194" t="s">
        <v>41</v>
      </c>
      <c r="B6" s="195" t="s">
        <v>214</v>
      </c>
      <c r="C6" s="196">
        <v>4848</v>
      </c>
      <c r="D6" s="197">
        <v>3626</v>
      </c>
    </row>
    <row r="7" spans="1:4">
      <c r="A7" s="198" t="s">
        <v>42</v>
      </c>
      <c r="B7" s="199" t="s">
        <v>215</v>
      </c>
      <c r="C7" s="200">
        <v>152153</v>
      </c>
      <c r="D7" s="201">
        <v>147070</v>
      </c>
    </row>
    <row r="8" spans="1:4" ht="26.25" customHeight="1" thickBot="1">
      <c r="A8" s="198" t="s">
        <v>216</v>
      </c>
      <c r="B8" s="199" t="s">
        <v>217</v>
      </c>
      <c r="C8" s="202"/>
      <c r="D8" s="203"/>
    </row>
    <row r="9" spans="1:4" ht="26.25" customHeight="1" thickBot="1">
      <c r="A9" s="190" t="s">
        <v>279</v>
      </c>
      <c r="B9" s="256" t="s">
        <v>259</v>
      </c>
      <c r="C9" s="206">
        <v>229</v>
      </c>
      <c r="D9" s="207">
        <v>0</v>
      </c>
    </row>
    <row r="10" spans="1:4">
      <c r="A10" s="198" t="s">
        <v>218</v>
      </c>
      <c r="B10" s="199" t="s">
        <v>220</v>
      </c>
      <c r="C10" s="208">
        <v>229</v>
      </c>
      <c r="D10" s="209">
        <v>0</v>
      </c>
    </row>
    <row r="11" spans="1:4">
      <c r="A11" s="210" t="s">
        <v>219</v>
      </c>
      <c r="B11" s="274" t="s">
        <v>275</v>
      </c>
      <c r="C11" s="260">
        <v>12525</v>
      </c>
      <c r="D11" s="261">
        <v>22062</v>
      </c>
    </row>
    <row r="12" spans="1:4">
      <c r="A12" s="198" t="s">
        <v>221</v>
      </c>
      <c r="B12" s="199" t="s">
        <v>260</v>
      </c>
      <c r="C12" s="202">
        <v>7105</v>
      </c>
      <c r="D12" s="203">
        <v>6210</v>
      </c>
    </row>
    <row r="13" spans="1:4">
      <c r="A13" s="198" t="s">
        <v>280</v>
      </c>
      <c r="B13" s="199" t="s">
        <v>261</v>
      </c>
      <c r="C13" s="217">
        <v>3737</v>
      </c>
      <c r="D13" s="257">
        <v>3807</v>
      </c>
    </row>
    <row r="14" spans="1:4">
      <c r="A14" s="198" t="s">
        <v>222</v>
      </c>
      <c r="B14" s="274" t="s">
        <v>276</v>
      </c>
      <c r="C14" s="258">
        <v>10842</v>
      </c>
      <c r="D14" s="259">
        <v>10017</v>
      </c>
    </row>
    <row r="15" spans="1:4" ht="21.75" customHeight="1">
      <c r="A15" s="198" t="s">
        <v>223</v>
      </c>
      <c r="B15" s="275" t="s">
        <v>277</v>
      </c>
      <c r="C15" s="258"/>
      <c r="D15" s="259">
        <v>57340</v>
      </c>
    </row>
    <row r="16" spans="1:4" ht="13.5" thickBot="1">
      <c r="A16" s="198" t="s">
        <v>224</v>
      </c>
      <c r="B16" s="274" t="s">
        <v>278</v>
      </c>
      <c r="C16" s="204"/>
      <c r="D16" s="205"/>
    </row>
    <row r="17" spans="1:4" ht="13.5" thickBot="1">
      <c r="A17" s="190" t="s">
        <v>227</v>
      </c>
      <c r="B17" s="211" t="s">
        <v>225</v>
      </c>
      <c r="C17" s="206">
        <v>180597</v>
      </c>
      <c r="D17" s="207">
        <v>240153</v>
      </c>
    </row>
    <row r="18" spans="1:4" ht="48.75" thickBot="1">
      <c r="A18" s="402" t="s">
        <v>226</v>
      </c>
      <c r="B18" s="403"/>
      <c r="C18" s="212" t="s">
        <v>212</v>
      </c>
      <c r="D18" s="213" t="s">
        <v>213</v>
      </c>
    </row>
    <row r="19" spans="1:4" ht="13.5" thickBot="1">
      <c r="A19" s="214" t="s">
        <v>228</v>
      </c>
      <c r="B19" s="191" t="s">
        <v>268</v>
      </c>
      <c r="C19" s="206">
        <v>172937</v>
      </c>
      <c r="D19" s="207">
        <v>212222</v>
      </c>
    </row>
    <row r="20" spans="1:4">
      <c r="A20" s="215" t="s">
        <v>229</v>
      </c>
      <c r="B20" s="199" t="s">
        <v>267</v>
      </c>
      <c r="C20" s="208">
        <v>247099</v>
      </c>
      <c r="D20" s="216">
        <v>247099</v>
      </c>
    </row>
    <row r="21" spans="1:4">
      <c r="A21" s="215" t="s">
        <v>230</v>
      </c>
      <c r="B21" s="199" t="s">
        <v>266</v>
      </c>
      <c r="C21" s="217"/>
      <c r="D21" s="218"/>
    </row>
    <row r="22" spans="1:4" ht="13.5" thickBot="1">
      <c r="A22" s="219" t="s">
        <v>231</v>
      </c>
      <c r="B22" s="220" t="s">
        <v>265</v>
      </c>
      <c r="C22" s="204">
        <v>12525</v>
      </c>
      <c r="D22" s="221">
        <v>12525</v>
      </c>
    </row>
    <row r="23" spans="1:4" ht="13.5" thickBot="1">
      <c r="A23" s="219" t="s">
        <v>232</v>
      </c>
      <c r="B23" s="266" t="s">
        <v>262</v>
      </c>
      <c r="C23" s="263">
        <v>-86687</v>
      </c>
      <c r="D23" s="264">
        <v>-86687</v>
      </c>
    </row>
    <row r="24" spans="1:4" ht="13.5" thickBot="1">
      <c r="A24" s="219">
        <v>19</v>
      </c>
      <c r="B24" s="267" t="s">
        <v>263</v>
      </c>
      <c r="C24" s="263"/>
      <c r="D24" s="264"/>
    </row>
    <row r="25" spans="1:4" ht="13.5" thickBot="1">
      <c r="A25" s="219">
        <v>21</v>
      </c>
      <c r="B25" s="267" t="s">
        <v>264</v>
      </c>
      <c r="C25" s="263"/>
      <c r="D25" s="264">
        <v>39285</v>
      </c>
    </row>
    <row r="26" spans="1:4" ht="13.5" thickBot="1">
      <c r="A26" s="214">
        <v>21</v>
      </c>
      <c r="B26" s="265" t="s">
        <v>271</v>
      </c>
      <c r="C26" s="206">
        <v>7660</v>
      </c>
      <c r="D26" s="207">
        <v>18020</v>
      </c>
    </row>
    <row r="27" spans="1:4">
      <c r="A27" s="215">
        <v>22</v>
      </c>
      <c r="B27" s="199" t="s">
        <v>269</v>
      </c>
      <c r="C27" s="208">
        <v>6696</v>
      </c>
      <c r="D27" s="216">
        <v>14094</v>
      </c>
    </row>
    <row r="28" spans="1:4" ht="13.5" thickBot="1">
      <c r="A28" s="215">
        <v>23</v>
      </c>
      <c r="B28" s="199" t="s">
        <v>270</v>
      </c>
      <c r="C28" s="204">
        <v>954</v>
      </c>
      <c r="D28" s="221">
        <v>3813</v>
      </c>
    </row>
    <row r="29" spans="1:4" ht="13.5" thickBot="1">
      <c r="A29" s="214">
        <v>24</v>
      </c>
      <c r="B29" s="191" t="s">
        <v>272</v>
      </c>
      <c r="C29" s="206">
        <v>0</v>
      </c>
      <c r="D29" s="207">
        <v>0</v>
      </c>
    </row>
    <row r="30" spans="1:4" s="73" customFormat="1">
      <c r="A30" s="268">
        <v>25</v>
      </c>
      <c r="B30" s="269" t="s">
        <v>273</v>
      </c>
      <c r="C30" s="270">
        <v>0</v>
      </c>
      <c r="D30" s="271">
        <v>0</v>
      </c>
    </row>
    <row r="31" spans="1:4" s="73" customFormat="1">
      <c r="A31" s="268">
        <v>26</v>
      </c>
      <c r="B31" s="269" t="s">
        <v>274</v>
      </c>
      <c r="C31" s="272">
        <v>0</v>
      </c>
      <c r="D31" s="273">
        <v>9911</v>
      </c>
    </row>
    <row r="32" spans="1:4" ht="13.5" thickBot="1">
      <c r="A32" s="215"/>
      <c r="B32" s="199"/>
      <c r="C32" s="204"/>
      <c r="D32" s="221"/>
    </row>
    <row r="33" spans="1:4" ht="13.5" thickBot="1">
      <c r="A33" s="222">
        <v>27</v>
      </c>
      <c r="B33" s="223" t="s">
        <v>233</v>
      </c>
      <c r="C33" s="224">
        <v>180597</v>
      </c>
      <c r="D33" s="225">
        <v>240153</v>
      </c>
    </row>
    <row r="34" spans="1:4" ht="13.5" thickTop="1"/>
  </sheetData>
  <mergeCells count="3">
    <mergeCell ref="A4:B4"/>
    <mergeCell ref="A18:B18"/>
    <mergeCell ref="A2:D3"/>
  </mergeCells>
  <phoneticPr fontId="18" type="noConversion"/>
  <pageMargins left="0.21" right="0.39" top="1" bottom="1" header="0.5" footer="0.5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4"/>
  <sheetViews>
    <sheetView view="pageBreakPreview" zoomScale="90" zoomScaleSheetLayoutView="90" workbookViewId="0">
      <selection activeCell="A3" sqref="A3:D3"/>
    </sheetView>
  </sheetViews>
  <sheetFormatPr defaultRowHeight="12.75"/>
  <cols>
    <col min="1" max="1" width="4.28515625" customWidth="1"/>
    <col min="2" max="2" width="36" customWidth="1"/>
    <col min="3" max="3" width="20.28515625" customWidth="1"/>
    <col min="4" max="4" width="19.28515625" customWidth="1"/>
  </cols>
  <sheetData>
    <row r="1" spans="1:4" ht="15.75">
      <c r="A1" s="406" t="s">
        <v>234</v>
      </c>
      <c r="B1" s="406"/>
      <c r="C1" s="406"/>
      <c r="D1" s="406"/>
    </row>
    <row r="2" spans="1:4" ht="15.75">
      <c r="A2" s="407" t="s">
        <v>235</v>
      </c>
      <c r="B2" s="407"/>
      <c r="C2" s="407"/>
      <c r="D2" s="407"/>
    </row>
    <row r="3" spans="1:4" ht="15.75">
      <c r="A3" s="408" t="s">
        <v>294</v>
      </c>
      <c r="B3" s="408"/>
      <c r="C3" s="408"/>
      <c r="D3" s="408"/>
    </row>
    <row r="4" spans="1:4" ht="14.25" thickBot="1">
      <c r="A4" s="409" t="s">
        <v>236</v>
      </c>
      <c r="B4" s="409"/>
      <c r="C4" s="409"/>
      <c r="D4" s="409"/>
    </row>
    <row r="5" spans="1:4" ht="36.75" thickBot="1">
      <c r="A5" s="226" t="s">
        <v>237</v>
      </c>
      <c r="B5" s="227" t="s">
        <v>40</v>
      </c>
      <c r="C5" s="228" t="s">
        <v>241</v>
      </c>
    </row>
    <row r="6" spans="1:4">
      <c r="A6" s="229">
        <v>1</v>
      </c>
      <c r="B6" s="230" t="s">
        <v>238</v>
      </c>
      <c r="C6" s="231">
        <v>352573</v>
      </c>
    </row>
    <row r="7" spans="1:4" ht="23.25" customHeight="1">
      <c r="A7" s="232">
        <v>2</v>
      </c>
      <c r="B7" s="244" t="s">
        <v>239</v>
      </c>
      <c r="C7" s="233">
        <v>265283</v>
      </c>
    </row>
    <row r="8" spans="1:4" ht="39" customHeight="1">
      <c r="A8" s="252">
        <v>3</v>
      </c>
      <c r="B8" s="245" t="s">
        <v>240</v>
      </c>
      <c r="C8" s="253">
        <v>87390</v>
      </c>
    </row>
    <row r="9" spans="1:4" ht="30" customHeight="1">
      <c r="A9" s="232">
        <v>4</v>
      </c>
      <c r="B9" s="244" t="s">
        <v>242</v>
      </c>
      <c r="C9" s="233">
        <v>46059</v>
      </c>
    </row>
    <row r="10" spans="1:4" ht="33.75" customHeight="1" thickBot="1">
      <c r="A10" s="234">
        <v>5</v>
      </c>
      <c r="B10" s="235" t="s">
        <v>243</v>
      </c>
      <c r="C10" s="236">
        <v>111300</v>
      </c>
    </row>
    <row r="11" spans="1:4" ht="36" customHeight="1" thickBot="1">
      <c r="A11" s="237">
        <v>6</v>
      </c>
      <c r="B11" s="246" t="s">
        <v>244</v>
      </c>
      <c r="C11" s="238">
        <v>-65241</v>
      </c>
    </row>
    <row r="12" spans="1:4" ht="30" customHeight="1">
      <c r="A12" s="239">
        <v>7</v>
      </c>
      <c r="B12" s="247" t="s">
        <v>245</v>
      </c>
      <c r="C12" s="240">
        <v>22149</v>
      </c>
    </row>
    <row r="13" spans="1:4" ht="27.75" customHeight="1" thickBot="1">
      <c r="A13" s="241">
        <v>8</v>
      </c>
      <c r="B13" s="248" t="s">
        <v>246</v>
      </c>
      <c r="C13" s="242"/>
    </row>
    <row r="14" spans="1:4" ht="34.5" customHeight="1" thickBot="1">
      <c r="A14" s="249">
        <v>9</v>
      </c>
      <c r="B14" s="250" t="s">
        <v>247</v>
      </c>
      <c r="C14" s="251"/>
    </row>
    <row r="15" spans="1:4" ht="46.5" customHeight="1">
      <c r="A15" s="229">
        <v>10</v>
      </c>
      <c r="B15" s="230" t="s">
        <v>248</v>
      </c>
      <c r="C15" s="231"/>
    </row>
    <row r="16" spans="1:4" ht="33.75" customHeight="1" thickBot="1">
      <c r="A16" s="234">
        <v>11</v>
      </c>
      <c r="B16" s="235" t="s">
        <v>249</v>
      </c>
      <c r="C16" s="236"/>
    </row>
    <row r="17" spans="1:3" ht="31.5" customHeight="1" thickBot="1">
      <c r="A17" s="249">
        <v>12</v>
      </c>
      <c r="B17" s="250" t="s">
        <v>250</v>
      </c>
      <c r="C17" s="254"/>
    </row>
    <row r="18" spans="1:3" ht="40.5" customHeight="1">
      <c r="A18" s="239">
        <v>13</v>
      </c>
      <c r="B18" s="243" t="s">
        <v>251</v>
      </c>
      <c r="C18" s="240"/>
    </row>
    <row r="19" spans="1:3" ht="41.25" customHeight="1">
      <c r="A19" s="232">
        <v>14</v>
      </c>
      <c r="B19" s="244" t="s">
        <v>252</v>
      </c>
      <c r="C19" s="233"/>
    </row>
    <row r="20" spans="1:3" ht="41.25" customHeight="1">
      <c r="A20" s="241">
        <v>15</v>
      </c>
      <c r="B20" s="248" t="s">
        <v>253</v>
      </c>
      <c r="C20" s="242">
        <v>22149</v>
      </c>
    </row>
    <row r="21" spans="1:3" ht="41.25" customHeight="1">
      <c r="A21" s="241">
        <v>16</v>
      </c>
      <c r="B21" s="248" t="s">
        <v>254</v>
      </c>
      <c r="C21" s="242">
        <v>14094</v>
      </c>
    </row>
    <row r="22" spans="1:3" ht="41.25" customHeight="1">
      <c r="A22" s="241"/>
      <c r="B22" s="248" t="s">
        <v>257</v>
      </c>
      <c r="C22" s="242">
        <v>8055</v>
      </c>
    </row>
    <row r="23" spans="1:3" ht="41.25" customHeight="1">
      <c r="A23" s="241"/>
      <c r="B23" s="248" t="s">
        <v>255</v>
      </c>
      <c r="C23" s="242"/>
    </row>
    <row r="24" spans="1:3" ht="41.25" customHeight="1">
      <c r="A24" s="232"/>
      <c r="B24" s="244" t="s">
        <v>256</v>
      </c>
      <c r="C24" s="233"/>
    </row>
  </sheetData>
  <mergeCells count="4">
    <mergeCell ref="A1:D1"/>
    <mergeCell ref="A2:D2"/>
    <mergeCell ref="A3:D3"/>
    <mergeCell ref="A4:D4"/>
  </mergeCells>
  <phoneticPr fontId="18" type="noConversion"/>
  <pageMargins left="0.7" right="0.7" top="0.75" bottom="0.75" header="0.3" footer="0.3"/>
  <pageSetup paperSize="9" scale="9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1</vt:lpstr>
      <vt:lpstr>2.1-2.2</vt:lpstr>
      <vt:lpstr>2.3</vt:lpstr>
      <vt:lpstr>2.4.-2.8</vt:lpstr>
      <vt:lpstr>4.1-4.4</vt:lpstr>
      <vt:lpstr>3-3.1</vt:lpstr>
      <vt:lpstr>5-6</vt:lpstr>
      <vt:lpstr>7</vt:lpstr>
      <vt:lpstr>8</vt:lpstr>
      <vt:lpstr>Munka2</vt:lpstr>
      <vt:lpstr>'1'!Nyomtatási_terület</vt:lpstr>
      <vt:lpstr>'2.1-2.2'!Nyomtatási_terület</vt:lpstr>
      <vt:lpstr>'2.3'!Nyomtatási_terület</vt:lpstr>
      <vt:lpstr>'2.4.-2.8'!Nyomtatási_terület</vt:lpstr>
      <vt:lpstr>'3-3.1'!Nyomtatási_terület</vt:lpstr>
      <vt:lpstr>'4.1-4.4'!Nyomtatási_terület</vt:lpstr>
      <vt:lpstr>'5-6'!Nyomtatási_terület</vt:lpstr>
      <vt:lpstr>'7'!Nyomtatási_terület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Hivatal</cp:lastModifiedBy>
  <cp:lastPrinted>2015-05-14T07:56:38Z</cp:lastPrinted>
  <dcterms:created xsi:type="dcterms:W3CDTF">2012-01-09T10:15:23Z</dcterms:created>
  <dcterms:modified xsi:type="dcterms:W3CDTF">2015-05-27T12:00:58Z</dcterms:modified>
</cp:coreProperties>
</file>