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18" i="1" l="1"/>
  <c r="F7" i="1"/>
  <c r="F5" i="1"/>
  <c r="D18" i="1"/>
  <c r="B18" i="1"/>
  <c r="D15" i="1"/>
  <c r="B15" i="1"/>
  <c r="F15" i="1"/>
  <c r="F12" i="1" l="1"/>
  <c r="B26" i="1"/>
  <c r="D7" i="1"/>
  <c r="B7" i="1"/>
  <c r="D5" i="1"/>
  <c r="B5" i="1"/>
  <c r="B12" i="1" l="1"/>
  <c r="F26" i="1"/>
  <c r="D12" i="1"/>
  <c r="D26" i="1"/>
</calcChain>
</file>

<file path=xl/sharedStrings.xml><?xml version="1.0" encoding="utf-8"?>
<sst xmlns="http://schemas.openxmlformats.org/spreadsheetml/2006/main" count="34" uniqueCount="28">
  <si>
    <t>Az önkormányzat és költségvetési szervének felhalmozási célú bevételei és kiadásai</t>
  </si>
  <si>
    <t>e Ft-ban</t>
  </si>
  <si>
    <t>Megnevezés</t>
  </si>
  <si>
    <t>2014.évi terv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</si>
  <si>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</si>
  <si>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</si>
  <si>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</si>
  <si>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</si>
  <si>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</si>
  <si>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KEOP-Házi komposztálást elősegítő mintaprojekt</t>
  </si>
  <si>
    <t>Tám.értékű beruh-i bev. fejezeti kez.-ű e.i-tól hazai prog-ra</t>
  </si>
  <si>
    <t>Bevételek összesen:</t>
  </si>
  <si>
    <t>Kiadások</t>
  </si>
  <si>
    <t>Önkormányzati forrás</t>
  </si>
  <si>
    <t>Külső forrás</t>
  </si>
  <si>
    <t>Felújítások</t>
  </si>
  <si>
    <t>Sportöltöző felújítása, korszerűsítése</t>
  </si>
  <si>
    <t>Beruházások</t>
  </si>
  <si>
    <t>Kiadások összesen:</t>
  </si>
  <si>
    <t>Ingatlan értékesítése (Parkoló)</t>
  </si>
  <si>
    <t>2014.mód.ei.</t>
  </si>
  <si>
    <t>Immateriális javak bezserzése (p.ü.szoftver)</t>
  </si>
  <si>
    <t>Ingatlanok beszerzése, létesítése (műhely)</t>
  </si>
  <si>
    <t>Művelődési ház felújítása</t>
  </si>
  <si>
    <t>Temető - Urnafal építése, közkút vásárlás, kábel vás.</t>
  </si>
  <si>
    <t>2014.tény</t>
  </si>
  <si>
    <t>Gépek, berendezések vásárlása (motor, szivattyú, eke, elektr.sütő, stb.)</t>
  </si>
  <si>
    <t>Tám.ért.felhalm.-i kiadás helyi önk.-nak ( konc.díj átadása)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</si>
</sst>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4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/>
    <xf numFmtId="3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5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Layout" zoomScaleNormal="100" workbookViewId="0">
      <selection activeCell="A4" sqref="A4:G4"/>
    </sheetView>
  </sheetViews>
  <sheetFormatPr defaultRowHeight="15.75" x14ac:dyDescent="0.25"/>
  <cols>
    <col min="1" max="1" width="63.140625" style="1" customWidth="1"/>
    <col min="2" max="3" width="10.7109375" style="2" customWidth="1"/>
    <col min="4" max="5" width="10.7109375" customWidth="1"/>
    <col min="6" max="6" width="10.7109375" style="15" customWidth="1"/>
    <col min="7" max="7" width="10.7109375" customWidth="1"/>
  </cols>
  <sheetData>
    <row r="1" spans="1:8" ht="18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8" ht="12" customHeight="1" x14ac:dyDescent="0.25">
      <c r="G2" s="3" t="s">
        <v>1</v>
      </c>
    </row>
    <row r="3" spans="1:8" ht="22.5" customHeight="1" x14ac:dyDescent="0.25">
      <c r="A3" s="4" t="s">
        <v>2</v>
      </c>
      <c r="B3" s="45" t="s">
        <v>3</v>
      </c>
      <c r="C3" s="45"/>
      <c r="D3" s="45" t="s">
        <v>20</v>
      </c>
      <c r="E3" s="45"/>
      <c r="F3" s="39" t="s">
        <v>25</v>
      </c>
      <c r="G3" s="39"/>
      <c r="H3" s="5"/>
    </row>
    <row r="4" spans="1:8" ht="18.95" customHeight="1" x14ac:dyDescent="0.25">
      <c r="A4" s="41" t="s">
        <v>4</v>
      </c>
      <c r="B4" s="41"/>
      <c r="C4" s="41"/>
      <c r="D4" s="41"/>
      <c r="E4" s="41"/>
      <c r="F4" s="41"/>
      <c r="G4" s="41"/>
      <c r="H4" s="5"/>
    </row>
    <row r="5" spans="1:8" ht="18.75" customHeight="1" x14ac:dyDescent="0.25">
      <c r="A5" s="6" t="s">
        <v>5</v>
      </c>
      <c r="B5" s="32">
        <f>SUM(B6)</f>
        <v>3900</v>
      </c>
      <c r="C5" s="32"/>
      <c r="D5" s="32">
        <f>SUM(D6)</f>
        <v>6186</v>
      </c>
      <c r="E5" s="32"/>
      <c r="F5" s="32">
        <f>F6</f>
        <v>6186</v>
      </c>
      <c r="G5" s="32"/>
      <c r="H5" s="5"/>
    </row>
    <row r="6" spans="1:8" ht="18.75" customHeight="1" x14ac:dyDescent="0.25">
      <c r="A6" s="7" t="s">
        <v>6</v>
      </c>
      <c r="B6" s="33">
        <v>3900</v>
      </c>
      <c r="C6" s="33"/>
      <c r="D6" s="34">
        <v>6186</v>
      </c>
      <c r="E6" s="34"/>
      <c r="F6" s="40">
        <v>6186</v>
      </c>
      <c r="G6" s="40"/>
      <c r="H6" s="5"/>
    </row>
    <row r="7" spans="1:8" ht="18.75" customHeight="1" x14ac:dyDescent="0.25">
      <c r="A7" s="8" t="s">
        <v>7</v>
      </c>
      <c r="B7" s="32">
        <f>SUM(B8:C10)</f>
        <v>16713</v>
      </c>
      <c r="C7" s="32"/>
      <c r="D7" s="32">
        <f>SUM(D8:E10)</f>
        <v>13681</v>
      </c>
      <c r="E7" s="32"/>
      <c r="F7" s="32">
        <f>F8+F9+F10</f>
        <v>6007</v>
      </c>
      <c r="G7" s="32"/>
    </row>
    <row r="8" spans="1:8" ht="18.75" customHeight="1" x14ac:dyDescent="0.25">
      <c r="A8" s="7" t="s">
        <v>8</v>
      </c>
      <c r="B8" s="33">
        <v>8880</v>
      </c>
      <c r="C8" s="33"/>
      <c r="D8" s="34">
        <v>6660</v>
      </c>
      <c r="E8" s="34"/>
      <c r="F8" s="40">
        <v>891</v>
      </c>
      <c r="G8" s="40"/>
    </row>
    <row r="9" spans="1:8" ht="18.75" customHeight="1" x14ac:dyDescent="0.25">
      <c r="A9" s="7" t="s">
        <v>9</v>
      </c>
      <c r="B9" s="33">
        <v>6833</v>
      </c>
      <c r="C9" s="33"/>
      <c r="D9" s="34">
        <v>5125</v>
      </c>
      <c r="E9" s="34"/>
      <c r="F9" s="40">
        <v>5116</v>
      </c>
      <c r="G9" s="40"/>
    </row>
    <row r="10" spans="1:8" ht="18.75" customHeight="1" x14ac:dyDescent="0.25">
      <c r="A10" s="9" t="s">
        <v>10</v>
      </c>
      <c r="B10" s="33">
        <v>1000</v>
      </c>
      <c r="C10" s="33"/>
      <c r="D10" s="34">
        <v>1896</v>
      </c>
      <c r="E10" s="34"/>
      <c r="F10" s="40">
        <v>0</v>
      </c>
      <c r="G10" s="40"/>
    </row>
    <row r="11" spans="1:8" ht="18.75" customHeight="1" x14ac:dyDescent="0.25">
      <c r="A11" s="14" t="s">
        <v>19</v>
      </c>
      <c r="B11" s="30">
        <v>0</v>
      </c>
      <c r="C11" s="30"/>
      <c r="D11" s="31">
        <v>5500</v>
      </c>
      <c r="E11" s="31"/>
      <c r="F11" s="32">
        <v>5500</v>
      </c>
      <c r="G11" s="32"/>
    </row>
    <row r="12" spans="1:8" ht="18.75" customHeight="1" x14ac:dyDescent="0.25">
      <c r="A12" s="10" t="s">
        <v>11</v>
      </c>
      <c r="B12" s="35">
        <f>SUM(B5+B7+B11)</f>
        <v>20613</v>
      </c>
      <c r="C12" s="35"/>
      <c r="D12" s="35">
        <f>SUM(D5+D7+D11)</f>
        <v>25367</v>
      </c>
      <c r="E12" s="35"/>
      <c r="F12" s="35">
        <f>F5+F7+F11</f>
        <v>17693</v>
      </c>
      <c r="G12" s="35"/>
    </row>
    <row r="13" spans="1:8" ht="18.95" customHeight="1" x14ac:dyDescent="0.25">
      <c r="A13" s="42" t="s">
        <v>12</v>
      </c>
      <c r="B13" s="43"/>
      <c r="C13" s="43"/>
      <c r="D13" s="43"/>
      <c r="E13" s="43"/>
      <c r="F13" s="43"/>
      <c r="G13" s="44"/>
    </row>
    <row r="14" spans="1:8" ht="33" customHeight="1" x14ac:dyDescent="0.25">
      <c r="A14" s="11"/>
      <c r="B14" s="27" t="s">
        <v>13</v>
      </c>
      <c r="C14" s="28" t="s">
        <v>14</v>
      </c>
      <c r="D14" s="27" t="s">
        <v>13</v>
      </c>
      <c r="E14" s="28" t="s">
        <v>14</v>
      </c>
      <c r="F14" s="27" t="s">
        <v>13</v>
      </c>
      <c r="G14" s="28" t="s">
        <v>14</v>
      </c>
    </row>
    <row r="15" spans="1:8" ht="18.75" customHeight="1" x14ac:dyDescent="0.25">
      <c r="A15" s="17" t="s">
        <v>15</v>
      </c>
      <c r="B15" s="36">
        <f>SUM(B16:C17)</f>
        <v>1873</v>
      </c>
      <c r="C15" s="36"/>
      <c r="D15" s="36">
        <f t="shared" ref="D15" si="0">SUM(D16:E17)</f>
        <v>27273</v>
      </c>
      <c r="E15" s="36"/>
      <c r="F15" s="36">
        <f t="shared" ref="F15" si="1">SUM(F16:G17)</f>
        <v>0</v>
      </c>
      <c r="G15" s="36"/>
    </row>
    <row r="16" spans="1:8" ht="18.75" customHeight="1" x14ac:dyDescent="0.25">
      <c r="A16" s="18" t="s">
        <v>16</v>
      </c>
      <c r="B16" s="19">
        <v>1873</v>
      </c>
      <c r="C16" s="19">
        <v>0</v>
      </c>
      <c r="D16" s="20">
        <v>1873</v>
      </c>
      <c r="E16" s="20">
        <v>0</v>
      </c>
      <c r="F16" s="20">
        <v>0</v>
      </c>
      <c r="G16" s="20">
        <v>0</v>
      </c>
    </row>
    <row r="17" spans="1:10" ht="18.75" customHeight="1" x14ac:dyDescent="0.25">
      <c r="A17" s="18" t="s">
        <v>23</v>
      </c>
      <c r="B17" s="19">
        <v>0</v>
      </c>
      <c r="C17" s="19">
        <v>0</v>
      </c>
      <c r="D17" s="20">
        <v>25400</v>
      </c>
      <c r="E17" s="20">
        <v>0</v>
      </c>
      <c r="F17" s="20">
        <v>0</v>
      </c>
      <c r="G17" s="20">
        <v>0</v>
      </c>
    </row>
    <row r="18" spans="1:10" ht="18.75" customHeight="1" x14ac:dyDescent="0.25">
      <c r="A18" s="17" t="s">
        <v>17</v>
      </c>
      <c r="B18" s="37">
        <f>SUM(B19:C24)</f>
        <v>17540</v>
      </c>
      <c r="C18" s="37"/>
      <c r="D18" s="37">
        <f>SUM(D19:E24)</f>
        <v>28716</v>
      </c>
      <c r="E18" s="37"/>
      <c r="F18" s="37">
        <f>SUM(F19:G24)</f>
        <v>24231</v>
      </c>
      <c r="G18" s="37"/>
    </row>
    <row r="19" spans="1:10" s="16" customFormat="1" ht="18.75" customHeight="1" x14ac:dyDescent="0.25">
      <c r="A19" s="18" t="s">
        <v>21</v>
      </c>
      <c r="B19" s="12">
        <v>0</v>
      </c>
      <c r="C19" s="12">
        <v>0</v>
      </c>
      <c r="D19" s="12">
        <v>127</v>
      </c>
      <c r="E19" s="12">
        <v>0</v>
      </c>
      <c r="F19" s="21">
        <v>127</v>
      </c>
      <c r="G19" s="21">
        <v>0</v>
      </c>
    </row>
    <row r="20" spans="1:10" s="16" customFormat="1" ht="18.75" customHeight="1" x14ac:dyDescent="0.25">
      <c r="A20" s="18" t="s">
        <v>22</v>
      </c>
      <c r="B20" s="12">
        <v>0</v>
      </c>
      <c r="C20" s="12">
        <v>0</v>
      </c>
      <c r="D20" s="12">
        <v>7000</v>
      </c>
      <c r="E20" s="12">
        <v>0</v>
      </c>
      <c r="F20" s="21">
        <v>7000</v>
      </c>
      <c r="G20" s="21">
        <v>0</v>
      </c>
    </row>
    <row r="21" spans="1:10" ht="18.75" customHeight="1" x14ac:dyDescent="0.25">
      <c r="A21" s="18" t="s">
        <v>8</v>
      </c>
      <c r="B21" s="12">
        <v>468</v>
      </c>
      <c r="C21" s="12">
        <v>8880</v>
      </c>
      <c r="D21" s="21">
        <v>468</v>
      </c>
      <c r="E21" s="21">
        <v>6657</v>
      </c>
      <c r="F21" s="21">
        <v>468</v>
      </c>
      <c r="G21" s="21">
        <v>6657</v>
      </c>
    </row>
    <row r="22" spans="1:10" ht="18.75" customHeight="1" x14ac:dyDescent="0.25">
      <c r="A22" s="18" t="s">
        <v>9</v>
      </c>
      <c r="B22" s="12">
        <v>359</v>
      </c>
      <c r="C22" s="12">
        <v>6833</v>
      </c>
      <c r="D22" s="21">
        <v>359</v>
      </c>
      <c r="E22" s="21">
        <v>4416</v>
      </c>
      <c r="F22" s="21">
        <v>359</v>
      </c>
      <c r="G22" s="21">
        <v>4416</v>
      </c>
    </row>
    <row r="23" spans="1:10" ht="18.75" customHeight="1" x14ac:dyDescent="0.25">
      <c r="A23" s="18" t="s">
        <v>24</v>
      </c>
      <c r="B23" s="12">
        <v>0</v>
      </c>
      <c r="C23" s="12">
        <v>0</v>
      </c>
      <c r="D23" s="21">
        <v>670</v>
      </c>
      <c r="E23" s="21">
        <v>0</v>
      </c>
      <c r="F23" s="21">
        <v>670</v>
      </c>
      <c r="G23" s="21">
        <v>0</v>
      </c>
    </row>
    <row r="24" spans="1:10" ht="18.75" customHeight="1" x14ac:dyDescent="0.25">
      <c r="A24" s="22" t="s">
        <v>26</v>
      </c>
      <c r="B24" s="12">
        <v>0</v>
      </c>
      <c r="C24" s="12">
        <v>1000</v>
      </c>
      <c r="D24" s="21">
        <v>8569</v>
      </c>
      <c r="E24" s="21">
        <v>450</v>
      </c>
      <c r="F24" s="21">
        <v>4084</v>
      </c>
      <c r="G24" s="21">
        <v>450</v>
      </c>
    </row>
    <row r="25" spans="1:10" ht="18.75" customHeight="1" x14ac:dyDescent="0.25">
      <c r="A25" s="29" t="s">
        <v>27</v>
      </c>
      <c r="B25" s="24">
        <v>0</v>
      </c>
      <c r="C25" s="24">
        <v>1200</v>
      </c>
      <c r="D25" s="23">
        <v>0</v>
      </c>
      <c r="E25" s="23">
        <v>1884</v>
      </c>
      <c r="F25" s="23">
        <v>0</v>
      </c>
      <c r="G25" s="23">
        <v>1884</v>
      </c>
      <c r="J25" s="25"/>
    </row>
    <row r="26" spans="1:10" ht="18.75" customHeight="1" x14ac:dyDescent="0.25">
      <c r="A26" s="13" t="s">
        <v>18</v>
      </c>
      <c r="B26" s="35">
        <f>SUM(B15+B18+C25)</f>
        <v>20613</v>
      </c>
      <c r="C26" s="35"/>
      <c r="D26" s="35">
        <f>SUM(D15+D18+E25)</f>
        <v>57873</v>
      </c>
      <c r="E26" s="35"/>
      <c r="F26" s="35">
        <f>SUM(F15+F18+G25)</f>
        <v>26115</v>
      </c>
      <c r="G26" s="35"/>
    </row>
    <row r="27" spans="1:10" ht="18.95" customHeight="1" x14ac:dyDescent="0.25">
      <c r="J27" s="26"/>
    </row>
    <row r="28" spans="1:10" ht="18.95" customHeight="1" x14ac:dyDescent="0.25"/>
  </sheetData>
  <mergeCells count="39">
    <mergeCell ref="F26:G26"/>
    <mergeCell ref="F3:G3"/>
    <mergeCell ref="F10:G10"/>
    <mergeCell ref="F11:G11"/>
    <mergeCell ref="F12:G12"/>
    <mergeCell ref="F15:G15"/>
    <mergeCell ref="F18:G18"/>
    <mergeCell ref="F5:G5"/>
    <mergeCell ref="F6:G6"/>
    <mergeCell ref="F7:G7"/>
    <mergeCell ref="F8:G8"/>
    <mergeCell ref="F9:G9"/>
    <mergeCell ref="A4:G4"/>
    <mergeCell ref="A13:G13"/>
    <mergeCell ref="B3:C3"/>
    <mergeCell ref="D3:E3"/>
    <mergeCell ref="B5:C5"/>
    <mergeCell ref="D5:E5"/>
    <mergeCell ref="A1:G1"/>
    <mergeCell ref="B6:C6"/>
    <mergeCell ref="D6:E6"/>
    <mergeCell ref="B26:C26"/>
    <mergeCell ref="D26:E26"/>
    <mergeCell ref="B9:C9"/>
    <mergeCell ref="D9:E9"/>
    <mergeCell ref="B10:C10"/>
    <mergeCell ref="D10:E10"/>
    <mergeCell ref="B12:C12"/>
    <mergeCell ref="D12:E12"/>
    <mergeCell ref="B15:C15"/>
    <mergeCell ref="D15:E15"/>
    <mergeCell ref="B18:C18"/>
    <mergeCell ref="D18:E18"/>
    <mergeCell ref="B11:C11"/>
    <mergeCell ref="D11:E11"/>
    <mergeCell ref="B7:C7"/>
    <mergeCell ref="D7:E7"/>
    <mergeCell ref="B8:C8"/>
    <mergeCell ref="D8:E8"/>
  </mergeCells>
  <pageMargins left="0.7" right="0.7" top="0.75" bottom="0.75" header="0.3" footer="0.3"/>
  <pageSetup paperSize="9" orientation="landscape" r:id="rId1"/>
  <headerFooter>
    <oddHeader>&amp;C&amp;"Times New Roman,Normál"&amp;12 3.melléklet
a 7/2015. (V.04.)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2015-05-11T13:29:58Z</cp:lastPrinted>
  <dcterms:created xsi:type="dcterms:W3CDTF">2014-09-05T14:17:11Z</dcterms:created>
  <dcterms:modified xsi:type="dcterms:W3CDTF">2015-05-11T13:29:58Z</dcterms:modified>
</cp:coreProperties>
</file>