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ÓCSA\Desktop\Zárszámadás 2019 (2020)\KTV módosítás\Péterhida\"/>
    </mc:Choice>
  </mc:AlternateContent>
  <xr:revisionPtr revIDLastSave="0" documentId="13_ncr:1_{B2E73A31-BBA4-478E-B2ED-56E9279758FA}" xr6:coauthVersionLast="45" xr6:coauthVersionMax="45" xr10:uidLastSave="{00000000-0000-0000-0000-000000000000}"/>
  <bookViews>
    <workbookView xWindow="-120" yWindow="-120" windowWidth="29040" windowHeight="15840" activeTab="6" xr2:uid="{6DBC7349-2EEE-4DC6-A976-46189767A8E9}"/>
  </bookViews>
  <sheets>
    <sheet name="1. sz. melléklet" sheetId="1" r:id="rId1"/>
    <sheet name="2. sz. melléklet" sheetId="2" r:id="rId2"/>
    <sheet name="3. sz. melléklet" sheetId="3" r:id="rId3"/>
    <sheet name="4. sz. melléklet" sheetId="4" r:id="rId4"/>
    <sheet name="5. sz. melléklet" sheetId="5" r:id="rId5"/>
    <sheet name="6. sz. melléklet" sheetId="6" r:id="rId6"/>
    <sheet name="7. sz. melléklet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9" i="4" l="1"/>
  <c r="C59" i="4"/>
  <c r="D39" i="4"/>
  <c r="C39" i="4"/>
  <c r="G31" i="7" l="1"/>
  <c r="F31" i="7"/>
  <c r="D25" i="7"/>
  <c r="D31" i="7" s="1"/>
  <c r="C25" i="7"/>
  <c r="C31" i="7" s="1"/>
  <c r="G18" i="7"/>
  <c r="F18" i="7"/>
  <c r="D18" i="7"/>
  <c r="C18" i="7"/>
  <c r="F33" i="7" s="1"/>
  <c r="G28" i="6"/>
  <c r="F28" i="6"/>
  <c r="D28" i="6"/>
  <c r="C28" i="6"/>
  <c r="G19" i="6"/>
  <c r="F19" i="6"/>
  <c r="D19" i="6"/>
  <c r="D29" i="6" s="1"/>
  <c r="C19" i="6"/>
  <c r="C32" i="7" l="1"/>
  <c r="D32" i="7"/>
  <c r="F32" i="7"/>
  <c r="G32" i="7"/>
  <c r="C30" i="6"/>
  <c r="D30" i="6"/>
  <c r="F30" i="6"/>
  <c r="G29" i="6"/>
  <c r="D31" i="6" s="1"/>
  <c r="C33" i="7"/>
  <c r="G33" i="7"/>
  <c r="D33" i="7"/>
  <c r="F29" i="6"/>
  <c r="C29" i="6"/>
  <c r="G30" i="6"/>
  <c r="F34" i="7" l="1"/>
  <c r="G34" i="7"/>
  <c r="C34" i="7"/>
  <c r="D34" i="7"/>
  <c r="G31" i="6"/>
  <c r="C31" i="6"/>
  <c r="F31" i="6"/>
</calcChain>
</file>

<file path=xl/sharedStrings.xml><?xml version="1.0" encoding="utf-8"?>
<sst xmlns="http://schemas.openxmlformats.org/spreadsheetml/2006/main" count="939" uniqueCount="551">
  <si>
    <t>Bevételek (E Ft)</t>
  </si>
  <si>
    <t>ÖNKORMÁNYZATI ELŐIRÁNYZATOK</t>
  </si>
  <si>
    <t>Rovat megnevezése</t>
  </si>
  <si>
    <t>Rovat-
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</si>
  <si>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</si>
  <si>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</si>
  <si>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</si>
  <si>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</si>
  <si>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</si>
  <si>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</si>
  <si>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</si>
  <si>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</si>
  <si>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</si>
  <si>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</si>
  <si>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</si>
  <si>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</si>
  <si>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</si>
  <si>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</si>
  <si>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</si>
  <si>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</si>
  <si>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</si>
  <si>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</si>
  <si>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</si>
  <si>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</si>
  <si>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</si>
  <si>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</si>
  <si>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</si>
  <si>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</si>
  <si>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</si>
  <si>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</si>
  <si>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</si>
  <si>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</si>
  <si>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</si>
  <si>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</si>
  <si>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</si>
  <si>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</si>
  <si>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</si>
  <si>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</si>
  <si>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</si>
  <si>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</si>
  <si>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</si>
  <si>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</si>
  <si>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</si>
  <si>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</si>
  <si>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</si>
  <si>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</si>
  <si>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</si>
  <si>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</si>
  <si>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</si>
  <si>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</si>
  <si>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</si>
  <si>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</si>
  <si>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</si>
  <si>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</si>
  <si>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</si>
  <si>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</si>
  <si>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</si>
  <si>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</si>
  <si>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</si>
  <si>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</si>
  <si>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</si>
  <si>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</si>
  <si>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</si>
  <si>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</si>
  <si>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</si>
  <si>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</si>
  <si>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</si>
  <si>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</si>
  <si>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</si>
  <si>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</si>
  <si>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</si>
  <si>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</si>
  <si>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</si>
  <si>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</si>
  <si>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</si>
  <si>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</si>
  <si>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</si>
  <si>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</si>
  <si>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</si>
  <si>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</si>
  <si>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</si>
  <si>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</si>
  <si>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</si>
  <si>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</si>
  <si>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</si>
  <si>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</si>
  <si>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</si>
  <si>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</si>
  <si>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</si>
  <si>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</si>
  <si>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</si>
  <si>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</si>
  <si>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</si>
  <si>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</si>
  <si>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</si>
  <si>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</si>
  <si>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</si>
  <si>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</si>
  <si>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</si>
  <si>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</si>
  <si>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</si>
  <si>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</si>
  <si>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</si>
  <si>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</si>
  <si>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</si>
  <si>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</si>
  <si>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</si>
  <si>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</si>
  <si>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</si>
  <si>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</si>
  <si>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</si>
  <si>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</si>
  <si>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</si>
  <si>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</si>
  <si>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</si>
  <si>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</si>
  <si>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</si>
  <si>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</si>
  <si>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</si>
  <si>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</si>
  <si>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</si>
  <si>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</si>
  <si>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</si>
  <si>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</si>
  <si>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</si>
  <si>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</si>
  <si>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</si>
  <si>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</si>
  <si>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</si>
  <si>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</si>
  <si>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</si>
  <si>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</si>
  <si>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</si>
  <si>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</si>
  <si>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</si>
  <si>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</si>
  <si>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</si>
  <si>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</si>
  <si>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</si>
  <si>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</si>
  <si>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</si>
  <si>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</si>
  <si>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</si>
  <si>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</si>
  <si>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</si>
  <si>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</si>
  <si>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</si>
  <si>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</si>
  <si>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</si>
  <si>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</si>
  <si>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</si>
  <si>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</si>
  <si>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</si>
  <si>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</si>
  <si>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</si>
  <si>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</si>
  <si>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</si>
  <si>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</si>
  <si>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</si>
  <si>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</si>
  <si>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</si>
  <si>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</si>
  <si>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</si>
  <si>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</si>
  <si>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</si>
  <si>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</si>
  <si>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</si>
  <si>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</si>
  <si>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</si>
  <si>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</si>
  <si>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</si>
  <si>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</si>
  <si>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</si>
  <si>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</si>
  <si>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</si>
  <si>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</si>
  <si>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</si>
  <si>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</si>
  <si>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</si>
  <si>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</si>
  <si>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</si>
  <si>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(E Ft)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</si>
  <si>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</si>
  <si>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</si>
  <si>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</si>
  <si>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</si>
  <si>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</si>
  <si>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</si>
  <si>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</si>
  <si>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</si>
  <si>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</si>
  <si>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</si>
  <si>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</si>
  <si>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</si>
  <si>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</si>
  <si>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</si>
  <si>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</si>
  <si>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</si>
  <si>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</si>
  <si>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</si>
  <si>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</si>
  <si>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</si>
  <si>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</si>
  <si>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</si>
  <si>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</si>
  <si>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</si>
  <si>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</si>
  <si>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</si>
  <si>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</si>
  <si>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</si>
  <si>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</si>
  <si>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</si>
  <si>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</si>
  <si>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</si>
  <si>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</si>
  <si>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</si>
  <si>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</si>
  <si>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</si>
  <si>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</si>
  <si>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</si>
  <si>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</si>
  <si>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</si>
  <si>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</si>
  <si>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</si>
  <si>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</si>
  <si>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</si>
  <si>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</si>
  <si>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</si>
  <si>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</si>
  <si>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</si>
  <si>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</si>
  <si>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</si>
  <si>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</si>
  <si>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</si>
  <si>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</si>
  <si>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</si>
  <si>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</si>
  <si>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</si>
  <si>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</si>
  <si>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</si>
  <si>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</si>
  <si>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</si>
  <si>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</si>
  <si>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</si>
  <si>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</si>
  <si>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</si>
  <si>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</si>
  <si>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</si>
  <si>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</si>
  <si>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</si>
  <si>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</si>
  <si>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</si>
  <si>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</si>
  <si>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</si>
  <si>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</si>
  <si>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</si>
  <si>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</si>
  <si>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</si>
  <si>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</si>
  <si>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</si>
  <si>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</si>
  <si>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</si>
  <si>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</si>
  <si>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</si>
  <si>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</si>
  <si>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</si>
  <si>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</si>
  <si>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</si>
  <si>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</si>
  <si>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</si>
  <si>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</si>
  <si>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</si>
  <si>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</si>
  <si>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</si>
  <si>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</si>
  <si>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</si>
  <si>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</si>
  <si>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</si>
  <si>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</si>
  <si>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</si>
  <si>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</si>
  <si>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</si>
  <si>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</si>
  <si>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</si>
  <si>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</si>
  <si>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</si>
  <si>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</si>
  <si>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</si>
  <si>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</si>
  <si>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</si>
  <si>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</si>
  <si>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</si>
  <si>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</si>
  <si>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</si>
  <si>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</si>
  <si>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</si>
  <si>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</si>
  <si>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</si>
  <si>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</si>
  <si>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</si>
  <si>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</si>
  <si>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</si>
  <si>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</si>
  <si>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</si>
  <si>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</si>
  <si>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</si>
  <si>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</si>
  <si>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</si>
  <si>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</si>
  <si>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</si>
  <si>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</si>
  <si>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</si>
  <si>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</si>
  <si>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</si>
  <si>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</si>
  <si>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</si>
  <si>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>K513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</si>
  <si>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</si>
  <si>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</si>
  <si>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</si>
  <si>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</si>
  <si>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</si>
  <si>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</si>
  <si>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</si>
  <si>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</si>
  <si>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</si>
  <si>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</si>
  <si>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</si>
  <si>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</si>
  <si>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</si>
  <si>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</si>
  <si>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</si>
  <si>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</si>
  <si>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</si>
  <si>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</si>
  <si>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</si>
  <si>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</si>
  <si>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</si>
  <si>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</si>
  <si>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</si>
  <si>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</si>
  <si>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</si>
  <si>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</si>
  <si>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</si>
  <si>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</si>
  <si>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</si>
  <si>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</si>
  <si>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</si>
  <si>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</si>
  <si>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</si>
  <si>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</si>
  <si>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</si>
  <si>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</si>
  <si>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</si>
  <si>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</si>
  <si>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</si>
  <si>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</si>
  <si>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</si>
  <si>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</si>
  <si>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</si>
  <si>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</si>
  <si>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</si>
  <si>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</si>
  <si>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</si>
  <si>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</si>
  <si>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</si>
  <si>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</si>
  <si>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</si>
  <si>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</si>
  <si>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</si>
  <si>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</si>
  <si>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</si>
  <si>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</si>
  <si>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</si>
  <si>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</si>
  <si>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</si>
  <si>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</si>
  <si>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</si>
  <si>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</si>
  <si>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</si>
  <si>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</si>
  <si>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</si>
  <si>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</si>
  <si>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</si>
  <si>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</si>
  <si>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</si>
  <si>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</si>
  <si>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</si>
  <si>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</si>
  <si>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</si>
  <si>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</si>
  <si>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</si>
  <si>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</si>
  <si>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</si>
  <si>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</si>
  <si>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</si>
  <si>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</si>
  <si>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</si>
  <si>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</si>
  <si>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</si>
  <si>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</si>
  <si>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</si>
  <si>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</si>
  <si>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</si>
  <si>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</si>
  <si>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</si>
  <si>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</si>
  <si>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</si>
  <si>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</si>
  <si>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</si>
  <si>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</si>
  <si>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</si>
  <si>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</si>
  <si>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</si>
  <si>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A helyi önkormányzat költségvetési mérlege közgazdasági tagolásban (E Ft)</t>
  </si>
  <si>
    <t>2018. évi eredeti előirányzat</t>
  </si>
  <si>
    <t>2018. évi módosított előirányzat</t>
  </si>
  <si>
    <t>Beruházások és felújítások (E Ft)</t>
  </si>
  <si>
    <t xml:space="preserve">Ingatlanok beszerzése, létesítése </t>
  </si>
  <si>
    <t>Általános- és céltartalékok (E Ft)</t>
  </si>
  <si>
    <t>Általános tartalékok</t>
  </si>
  <si>
    <t>Céltartalékok-</t>
  </si>
  <si>
    <t>eredeti előirányzat</t>
  </si>
  <si>
    <t>módosított előirányzat</t>
  </si>
  <si>
    <t>ÖNKORMÁNYZAT ÉS KÖLTSÉGVETÉSI SZERVEI ELŐIRÁNYZATA MINDÖSSZESEN</t>
  </si>
  <si>
    <t>B75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</si>
  <si>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</si>
  <si>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</si>
  <si>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</si>
  <si>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</si>
  <si>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</si>
  <si>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</si>
  <si>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</si>
  <si>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</si>
  <si>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</si>
  <si>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</si>
  <si>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</si>
  <si>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</si>
  <si>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</si>
  <si>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</si>
  <si>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</si>
  <si>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</si>
  <si>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</si>
  <si>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</si>
  <si>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</si>
  <si>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</si>
  <si>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</si>
  <si>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</si>
  <si>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</si>
  <si>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</si>
  <si>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</si>
  <si>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</si>
  <si>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</si>
  <si>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</si>
  <si>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</si>
  <si>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</si>
  <si>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</si>
  <si>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</si>
  <si>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</si>
  <si>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</si>
  <si>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</si>
  <si>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</si>
  <si>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</si>
  <si>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</si>
  <si>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</si>
  <si>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</si>
  <si>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</si>
  <si>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</si>
  <si>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</si>
  <si>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</si>
  <si>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</si>
  <si>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</si>
  <si>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</si>
  <si>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</si>
  <si>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</si>
  <si>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</si>
  <si>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</si>
  <si>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</si>
  <si>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</si>
  <si>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</si>
  <si>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</si>
  <si>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</si>
  <si>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</si>
  <si>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</si>
  <si>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</si>
  <si>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</si>
  <si>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Belföldi finanszírozások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</si>
  <si>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</si>
  <si>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</si>
  <si>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</si>
  <si>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</si>
  <si>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</si>
  <si>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</si>
  <si>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</si>
  <si>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</si>
  <si>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</si>
  <si>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</si>
  <si>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</si>
  <si>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</si>
  <si>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</si>
  <si>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</si>
  <si>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</si>
  <si>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</si>
  <si>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</si>
  <si>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</si>
  <si>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</si>
  <si>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</si>
  <si>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</si>
  <si>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</si>
  <si>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</si>
  <si>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</si>
  <si>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</si>
  <si>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</si>
  <si>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</si>
  <si>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</si>
  <si>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</si>
  <si>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</si>
  <si>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</si>
  <si>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</si>
  <si>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</si>
  <si>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</si>
  <si>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</si>
  <si>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</si>
  <si>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</si>
  <si>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</si>
  <si>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</si>
  <si>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</si>
  <si>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</si>
  <si>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</si>
  <si>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</si>
  <si>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</si>
  <si>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</si>
  <si>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</si>
  <si>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</si>
  <si>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 xml:space="preserve"> Péterhida Község Önkormányzatának 2019. évi költségvetésének módosításáról</t>
  </si>
  <si>
    <t>2019. évi eredeti előirányzat</t>
  </si>
  <si>
    <t>2019. évi módosított előirányzat</t>
  </si>
  <si>
    <t>Harangláb készítése - temető</t>
  </si>
  <si>
    <t>Út rekonstrukció- zártkertes pályázat</t>
  </si>
  <si>
    <t>Fényképezőgép</t>
  </si>
  <si>
    <t>Fűkasza</t>
  </si>
  <si>
    <t>Járda Felújítás Magyar falu Program</t>
  </si>
  <si>
    <t>Péterhida Község Önkormányzat 2019. évi költségvetésnek módosításáról</t>
  </si>
  <si>
    <t>Péterhida Község Önkormányzatának 2019. évi költségvetésének módosításáról</t>
  </si>
  <si>
    <t>1. melléklet a  2/2020.(VII.14.)  számú önkormányzati rendelethez</t>
  </si>
  <si>
    <t>2. melléklet a 2/2020.(VII.14.)  számú önkormányzati rendelethez</t>
  </si>
  <si>
    <t>3. melléklet a  2/2020.(VII.14.) számú önkormányzati rendelethez</t>
  </si>
  <si>
    <t>4. melléklet a 2/2020.(VII.14.)  számú önkormányzati rendelethez</t>
  </si>
  <si>
    <t>5. melléklet a 2/2020.(VII.14.) számú önkormányzati rendelethez</t>
  </si>
  <si>
    <t>6. melléklet a  2/2020.(VII.14.)számú önkormányzati rendelethez</t>
  </si>
  <si>
    <t>7. melléklet a 2/2020.(VII.14.)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</si>
</sst>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#########"/>
    <numFmt numFmtId="165" formatCode="0__"/>
    <numFmt numFmtId="166" formatCode="#,###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  <font>
      <sz val="11"/>
      <color rgb="FF000000"/>
      <name val="Calibri"/>
      <family val="2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1" fillId="0" borderId="0"/>
    <xf numFmtId="0" fontId="41" fillId="0" borderId="0"/>
  </cellStyleXfs>
  <cellXfs count="233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3" fontId="1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8" fillId="0" borderId="1" xfId="0" applyNumberFormat="1" applyFont="1" applyBorder="1"/>
    <xf numFmtId="3" fontId="1" fillId="0" borderId="2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3" borderId="1" xfId="0" applyFont="1" applyFill="1" applyBorder="1"/>
    <xf numFmtId="0" fontId="9" fillId="3" borderId="1" xfId="0" applyFont="1" applyFill="1" applyBorder="1" applyAlignment="1">
      <alignment horizontal="left" vertical="center"/>
    </xf>
    <xf numFmtId="3" fontId="9" fillId="0" borderId="1" xfId="0" applyNumberFormat="1" applyFont="1" applyBorder="1"/>
    <xf numFmtId="0" fontId="13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3" fontId="9" fillId="9" borderId="1" xfId="0" applyNumberFormat="1" applyFont="1" applyFill="1" applyBorder="1"/>
    <xf numFmtId="0" fontId="8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/>
    <xf numFmtId="0" fontId="15" fillId="6" borderId="1" xfId="0" applyFont="1" applyFill="1" applyBorder="1"/>
    <xf numFmtId="164" fontId="8" fillId="4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vertical="center"/>
    </xf>
    <xf numFmtId="0" fontId="16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vertical="center"/>
    </xf>
    <xf numFmtId="3" fontId="15" fillId="0" borderId="1" xfId="0" applyNumberFormat="1" applyFont="1" applyBorder="1"/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3" fontId="8" fillId="10" borderId="1" xfId="0" applyNumberFormat="1" applyFont="1" applyFill="1" applyBorder="1"/>
    <xf numFmtId="165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8" fillId="11" borderId="1" xfId="0" applyNumberFormat="1" applyFont="1" applyFill="1" applyBorder="1"/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17" fillId="0" borderId="0" xfId="0" applyFont="1"/>
    <xf numFmtId="0" fontId="8" fillId="9" borderId="1" xfId="0" applyFont="1" applyFill="1" applyBorder="1" applyAlignment="1">
      <alignment vertical="center" wrapText="1"/>
    </xf>
    <xf numFmtId="164" fontId="8" fillId="9" borderId="1" xfId="0" applyNumberFormat="1" applyFont="1" applyFill="1" applyBorder="1" applyAlignment="1">
      <alignment vertical="center"/>
    </xf>
    <xf numFmtId="3" fontId="8" fillId="9" borderId="1" xfId="0" applyNumberFormat="1" applyFont="1" applyFill="1" applyBorder="1"/>
    <xf numFmtId="0" fontId="8" fillId="9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9" fillId="0" borderId="0" xfId="0" applyFont="1"/>
    <xf numFmtId="3" fontId="18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3" fontId="13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8" fillId="0" borderId="1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8" fillId="0" borderId="1" xfId="0" applyNumberFormat="1" applyFont="1" applyBorder="1" applyAlignment="1">
      <alignment horizontal="right"/>
    </xf>
    <xf numFmtId="3" fontId="8" fillId="0" borderId="0" xfId="0" applyNumberFormat="1" applyFont="1"/>
    <xf numFmtId="3" fontId="16" fillId="0" borderId="0" xfId="0" applyNumberFormat="1" applyFont="1" applyAlignment="1">
      <alignment horizontal="right"/>
    </xf>
    <xf numFmtId="0" fontId="16" fillId="0" borderId="1" xfId="0" applyFont="1" applyBorder="1"/>
    <xf numFmtId="3" fontId="15" fillId="0" borderId="0" xfId="0" applyNumberFormat="1" applyFont="1" applyAlignment="1">
      <alignment horizontal="right"/>
    </xf>
    <xf numFmtId="0" fontId="20" fillId="0" borderId="1" xfId="0" applyFont="1" applyBorder="1"/>
    <xf numFmtId="0" fontId="8" fillId="0" borderId="1" xfId="0" applyFont="1" applyBorder="1"/>
    <xf numFmtId="0" fontId="2" fillId="0" borderId="0" xfId="1"/>
    <xf numFmtId="166" fontId="24" fillId="0" borderId="0" xfId="1" applyNumberFormat="1" applyFont="1" applyAlignment="1">
      <alignment horizontal="centerContinuous" vertical="center" wrapText="1"/>
    </xf>
    <xf numFmtId="166" fontId="2" fillId="0" borderId="0" xfId="1" applyNumberFormat="1" applyAlignment="1">
      <alignment horizontal="centerContinuous" vertical="center"/>
    </xf>
    <xf numFmtId="166" fontId="2" fillId="0" borderId="0" xfId="2" applyNumberFormat="1" applyAlignment="1">
      <alignment vertical="center" wrapText="1"/>
    </xf>
    <xf numFmtId="166" fontId="25" fillId="0" borderId="0" xfId="1" applyNumberFormat="1" applyFont="1" applyAlignment="1">
      <alignment horizontal="right" vertical="center"/>
    </xf>
    <xf numFmtId="166" fontId="27" fillId="0" borderId="4" xfId="1" applyNumberFormat="1" applyFont="1" applyBorder="1" applyAlignment="1">
      <alignment horizontal="centerContinuous" vertical="center" wrapText="1"/>
    </xf>
    <xf numFmtId="166" fontId="27" fillId="0" borderId="5" xfId="1" applyNumberFormat="1" applyFont="1" applyBorder="1" applyAlignment="1">
      <alignment horizontal="centerContinuous" vertical="center" wrapText="1"/>
    </xf>
    <xf numFmtId="166" fontId="27" fillId="0" borderId="6" xfId="1" applyNumberFormat="1" applyFont="1" applyBorder="1" applyAlignment="1">
      <alignment horizontal="centerContinuous" vertical="center" wrapText="1"/>
    </xf>
    <xf numFmtId="166" fontId="27" fillId="0" borderId="4" xfId="1" applyNumberFormat="1" applyFont="1" applyBorder="1" applyAlignment="1">
      <alignment horizontal="center" vertical="center" wrapText="1"/>
    </xf>
    <xf numFmtId="166" fontId="27" fillId="0" borderId="5" xfId="1" applyNumberFormat="1" applyFont="1" applyBorder="1" applyAlignment="1">
      <alignment horizontal="center" vertical="center" wrapText="1"/>
    </xf>
    <xf numFmtId="166" fontId="27" fillId="0" borderId="8" xfId="1" applyNumberFormat="1" applyFont="1" applyBorder="1" applyAlignment="1">
      <alignment horizontal="center" vertical="center" wrapText="1"/>
    </xf>
    <xf numFmtId="166" fontId="28" fillId="0" borderId="0" xfId="2" applyNumberFormat="1" applyFont="1" applyAlignment="1">
      <alignment horizontal="center" vertical="center" wrapText="1"/>
    </xf>
    <xf numFmtId="166" fontId="29" fillId="0" borderId="9" xfId="1" applyNumberFormat="1" applyFont="1" applyBorder="1" applyAlignment="1">
      <alignment horizontal="center" vertical="center" wrapText="1"/>
    </xf>
    <xf numFmtId="166" fontId="29" fillId="0" borderId="4" xfId="1" applyNumberFormat="1" applyFont="1" applyBorder="1" applyAlignment="1">
      <alignment horizontal="center" vertical="center" wrapText="1"/>
    </xf>
    <xf numFmtId="166" fontId="29" fillId="0" borderId="5" xfId="1" applyNumberFormat="1" applyFont="1" applyBorder="1" applyAlignment="1">
      <alignment horizontal="center" vertical="center" wrapText="1"/>
    </xf>
    <xf numFmtId="166" fontId="29" fillId="0" borderId="6" xfId="1" applyNumberFormat="1" applyFont="1" applyBorder="1" applyAlignment="1">
      <alignment horizontal="center" vertical="center" wrapText="1"/>
    </xf>
    <xf numFmtId="166" fontId="29" fillId="0" borderId="0" xfId="2" applyNumberFormat="1" applyFont="1" applyAlignment="1">
      <alignment horizontal="center" vertical="center" wrapText="1"/>
    </xf>
    <xf numFmtId="166" fontId="2" fillId="0" borderId="10" xfId="1" applyNumberFormat="1" applyBorder="1" applyAlignment="1">
      <alignment horizontal="left" vertical="center" wrapText="1" indent="1"/>
    </xf>
    <xf numFmtId="166" fontId="30" fillId="0" borderId="11" xfId="1" applyNumberFormat="1" applyFont="1" applyBorder="1" applyAlignment="1">
      <alignment horizontal="left" vertical="center" wrapText="1" indent="1"/>
    </xf>
    <xf numFmtId="166" fontId="30" fillId="0" borderId="12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13" xfId="3" applyNumberFormat="1" applyFont="1" applyBorder="1" applyAlignment="1" applyProtection="1">
      <alignment horizontal="right" vertical="center" wrapText="1" indent="1"/>
      <protection locked="0"/>
    </xf>
    <xf numFmtId="166" fontId="2" fillId="0" borderId="14" xfId="1" applyNumberFormat="1" applyBorder="1" applyAlignment="1">
      <alignment horizontal="left" vertical="center" wrapText="1" indent="1"/>
    </xf>
    <xf numFmtId="166" fontId="30" fillId="0" borderId="15" xfId="1" applyNumberFormat="1" applyFont="1" applyBorder="1" applyAlignment="1">
      <alignment horizontal="left" vertical="center" wrapText="1" indent="1"/>
    </xf>
    <xf numFmtId="166" fontId="30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1" xfId="3" applyNumberFormat="1" applyFont="1" applyBorder="1" applyAlignment="1" applyProtection="1">
      <alignment horizontal="right" vertical="center" wrapText="1" indent="1"/>
      <protection locked="0"/>
    </xf>
    <xf numFmtId="166" fontId="30" fillId="0" borderId="16" xfId="3" applyNumberFormat="1" applyFont="1" applyBorder="1" applyAlignment="1" applyProtection="1">
      <alignment horizontal="right" vertical="center" wrapText="1" indent="1"/>
      <protection locked="0"/>
    </xf>
    <xf numFmtId="166" fontId="30" fillId="0" borderId="17" xfId="1" applyNumberFormat="1" applyFont="1" applyBorder="1" applyAlignment="1">
      <alignment horizontal="left" vertical="center" wrapText="1" indent="1"/>
    </xf>
    <xf numFmtId="166" fontId="2" fillId="0" borderId="1" xfId="2" applyNumberFormat="1" applyBorder="1" applyAlignment="1">
      <alignment vertical="center" wrapText="1"/>
    </xf>
    <xf numFmtId="166" fontId="30" fillId="0" borderId="18" xfId="1" applyNumberFormat="1" applyFont="1" applyBorder="1" applyAlignment="1">
      <alignment horizontal="left" vertical="center" wrapText="1" indent="1"/>
    </xf>
    <xf numFmtId="166" fontId="30" fillId="0" borderId="19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20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15" xfId="1" applyNumberFormat="1" applyFont="1" applyBorder="1" applyAlignment="1" applyProtection="1">
      <alignment horizontal="left" vertical="center" wrapText="1" indent="1"/>
      <protection locked="0"/>
    </xf>
    <xf numFmtId="166" fontId="30" fillId="0" borderId="21" xfId="1" applyNumberFormat="1" applyFont="1" applyBorder="1" applyAlignment="1" applyProtection="1">
      <alignment horizontal="left" vertical="center" wrapText="1" indent="1"/>
      <protection locked="0"/>
    </xf>
    <xf numFmtId="166" fontId="30" fillId="0" borderId="16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22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9" xfId="1" applyNumberFormat="1" applyFont="1" applyBorder="1" applyAlignment="1">
      <alignment horizontal="left" vertical="center" wrapText="1" indent="1"/>
    </xf>
    <xf numFmtId="166" fontId="29" fillId="0" borderId="4" xfId="1" applyNumberFormat="1" applyFont="1" applyBorder="1" applyAlignment="1">
      <alignment horizontal="left" vertical="center" wrapText="1" indent="1"/>
    </xf>
    <xf numFmtId="166" fontId="29" fillId="0" borderId="5" xfId="1" applyNumberFormat="1" applyFont="1" applyBorder="1" applyAlignment="1">
      <alignment horizontal="right" vertical="center" wrapText="1" indent="1"/>
    </xf>
    <xf numFmtId="166" fontId="2" fillId="0" borderId="23" xfId="1" applyNumberFormat="1" applyBorder="1" applyAlignment="1">
      <alignment horizontal="left" vertical="center" wrapText="1" indent="1"/>
    </xf>
    <xf numFmtId="166" fontId="32" fillId="0" borderId="24" xfId="1" applyNumberFormat="1" applyFont="1" applyBorder="1" applyAlignment="1">
      <alignment horizontal="left" vertical="center" wrapText="1" indent="1"/>
    </xf>
    <xf numFmtId="166" fontId="32" fillId="0" borderId="15" xfId="1" applyNumberFormat="1" applyFont="1" applyBorder="1" applyAlignment="1">
      <alignment horizontal="left" vertical="center" wrapText="1" indent="1"/>
    </xf>
    <xf numFmtId="166" fontId="32" fillId="0" borderId="25" xfId="1" applyNumberFormat="1" applyFont="1" applyBorder="1" applyAlignment="1" applyProtection="1">
      <alignment horizontal="right" vertical="center" wrapText="1" indent="1"/>
      <protection locked="0"/>
    </xf>
    <xf numFmtId="166" fontId="32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4" fillId="0" borderId="1" xfId="1" applyNumberFormat="1" applyFont="1" applyBorder="1" applyAlignment="1">
      <alignment horizontal="right" vertical="center" wrapText="1" indent="1"/>
    </xf>
    <xf numFmtId="166" fontId="33" fillId="0" borderId="4" xfId="1" applyNumberFormat="1" applyFont="1" applyBorder="1" applyAlignment="1">
      <alignment horizontal="left" vertical="center" wrapText="1" indent="1"/>
    </xf>
    <xf numFmtId="166" fontId="33" fillId="0" borderId="5" xfId="1" applyNumberFormat="1" applyFont="1" applyBorder="1" applyAlignment="1">
      <alignment horizontal="right" vertical="center" wrapText="1" indent="1"/>
    </xf>
    <xf numFmtId="166" fontId="33" fillId="0" borderId="5" xfId="0" applyNumberFormat="1" applyFont="1" applyBorder="1" applyAlignment="1">
      <alignment horizontal="right" vertical="center" wrapText="1" indent="1"/>
    </xf>
    <xf numFmtId="166" fontId="0" fillId="0" borderId="0" xfId="0" applyNumberFormat="1" applyAlignment="1">
      <alignment vertical="center" wrapText="1"/>
    </xf>
    <xf numFmtId="166" fontId="24" fillId="0" borderId="0" xfId="0" applyNumberFormat="1" applyFont="1" applyAlignment="1">
      <alignment horizontal="centerContinuous" vertical="center" wrapText="1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 wrapText="1"/>
    </xf>
    <xf numFmtId="166" fontId="25" fillId="0" borderId="0" xfId="0" applyNumberFormat="1" applyFont="1" applyAlignment="1">
      <alignment horizontal="right" vertical="center"/>
    </xf>
    <xf numFmtId="166" fontId="27" fillId="0" borderId="4" xfId="0" applyNumberFormat="1" applyFont="1" applyBorder="1" applyAlignment="1">
      <alignment horizontal="centerContinuous" vertical="center" wrapText="1"/>
    </xf>
    <xf numFmtId="166" fontId="27" fillId="0" borderId="5" xfId="0" applyNumberFormat="1" applyFont="1" applyBorder="1" applyAlignment="1">
      <alignment horizontal="centerContinuous" vertical="center" wrapText="1"/>
    </xf>
    <xf numFmtId="166" fontId="27" fillId="0" borderId="6" xfId="0" applyNumberFormat="1" applyFont="1" applyBorder="1" applyAlignment="1">
      <alignment horizontal="centerContinuous" vertical="center" wrapText="1"/>
    </xf>
    <xf numFmtId="166" fontId="27" fillId="0" borderId="4" xfId="0" applyNumberFormat="1" applyFont="1" applyBorder="1" applyAlignment="1">
      <alignment horizontal="center" vertical="center" wrapText="1"/>
    </xf>
    <xf numFmtId="166" fontId="29" fillId="0" borderId="9" xfId="0" applyNumberFormat="1" applyFont="1" applyBorder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 vertical="center" wrapText="1"/>
    </xf>
    <xf numFmtId="166" fontId="29" fillId="0" borderId="5" xfId="0" applyNumberFormat="1" applyFont="1" applyBorder="1" applyAlignment="1">
      <alignment horizontal="center" vertical="center" wrapText="1"/>
    </xf>
    <xf numFmtId="166" fontId="29" fillId="0" borderId="6" xfId="0" applyNumberFormat="1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left" vertical="center" wrapText="1" indent="1"/>
    </xf>
    <xf numFmtId="166" fontId="30" fillId="0" borderId="11" xfId="0" applyNumberFormat="1" applyFont="1" applyBorder="1" applyAlignment="1">
      <alignment horizontal="left" vertical="center" wrapText="1" indent="1"/>
    </xf>
    <xf numFmtId="166" fontId="30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0" fillId="0" borderId="14" xfId="0" applyNumberFormat="1" applyBorder="1" applyAlignment="1">
      <alignment horizontal="left" vertical="center" wrapText="1" indent="1"/>
    </xf>
    <xf numFmtId="166" fontId="30" fillId="0" borderId="15" xfId="0" applyNumberFormat="1" applyFont="1" applyBorder="1" applyAlignment="1">
      <alignment horizontal="left" vertical="center" wrapText="1" indent="1"/>
    </xf>
    <xf numFmtId="166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30" fillId="0" borderId="15" xfId="0" applyNumberFormat="1" applyFont="1" applyBorder="1" applyAlignment="1" applyProtection="1">
      <alignment horizontal="left" vertical="center" wrapText="1" indent="1"/>
      <protection locked="0"/>
    </xf>
    <xf numFmtId="166" fontId="32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30" fillId="0" borderId="15" xfId="0" quotePrefix="1" applyNumberFormat="1" applyFont="1" applyBorder="1" applyAlignment="1" applyProtection="1">
      <alignment horizontal="left" vertical="center" wrapText="1" indent="3"/>
      <protection locked="0"/>
    </xf>
    <xf numFmtId="166" fontId="0" fillId="0" borderId="23" xfId="0" applyNumberFormat="1" applyBorder="1" applyAlignment="1">
      <alignment horizontal="left" vertical="center" wrapText="1" indent="1"/>
    </xf>
    <xf numFmtId="166" fontId="30" fillId="0" borderId="24" xfId="0" applyNumberFormat="1" applyFont="1" applyBorder="1" applyAlignment="1" applyProtection="1">
      <alignment horizontal="left" vertical="center" wrapText="1" indent="1"/>
      <protection locked="0"/>
    </xf>
    <xf numFmtId="166" fontId="30" fillId="0" borderId="2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9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4" xfId="0" applyNumberFormat="1" applyFont="1" applyBorder="1" applyAlignment="1">
      <alignment horizontal="left" vertical="center" wrapText="1" indent="1"/>
    </xf>
    <xf numFmtId="166" fontId="33" fillId="0" borderId="9" xfId="0" applyNumberFormat="1" applyFont="1" applyBorder="1" applyAlignment="1">
      <alignment horizontal="left" vertical="center" wrapText="1" indent="1"/>
    </xf>
    <xf numFmtId="166" fontId="29" fillId="0" borderId="4" xfId="0" applyNumberFormat="1" applyFont="1" applyBorder="1" applyAlignment="1">
      <alignment horizontal="left" vertical="center" wrapText="1" indent="1"/>
    </xf>
    <xf numFmtId="166" fontId="29" fillId="0" borderId="5" xfId="0" applyNumberFormat="1" applyFont="1" applyBorder="1" applyAlignment="1">
      <alignment horizontal="right" vertical="center" wrapText="1" indent="1"/>
    </xf>
    <xf numFmtId="166" fontId="29" fillId="0" borderId="6" xfId="0" applyNumberFormat="1" applyFont="1" applyBorder="1" applyAlignment="1">
      <alignment horizontal="right" vertical="center" wrapText="1" indent="1"/>
    </xf>
    <xf numFmtId="166" fontId="34" fillId="0" borderId="24" xfId="0" applyNumberFormat="1" applyFont="1" applyBorder="1" applyAlignment="1">
      <alignment horizontal="left" vertical="center" wrapText="1" indent="1"/>
    </xf>
    <xf numFmtId="166" fontId="34" fillId="0" borderId="12" xfId="0" applyNumberFormat="1" applyFont="1" applyBorder="1" applyAlignment="1">
      <alignment horizontal="right" vertical="center" wrapText="1" indent="1"/>
    </xf>
    <xf numFmtId="166" fontId="32" fillId="0" borderId="15" xfId="0" applyNumberFormat="1" applyFont="1" applyBorder="1" applyAlignment="1">
      <alignment horizontal="left" vertical="center" wrapText="1" indent="1"/>
    </xf>
    <xf numFmtId="166" fontId="32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15" xfId="0" applyNumberFormat="1" applyFont="1" applyBorder="1" applyAlignment="1">
      <alignment horizontal="left" vertical="center" wrapText="1" indent="2"/>
    </xf>
    <xf numFmtId="166" fontId="32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4" xfId="0" applyNumberFormat="1" applyFont="1" applyBorder="1" applyAlignment="1">
      <alignment horizontal="left" vertical="center" wrapText="1" indent="1"/>
    </xf>
    <xf numFmtId="166" fontId="32" fillId="0" borderId="1" xfId="0" applyNumberFormat="1" applyFont="1" applyBorder="1" applyAlignment="1">
      <alignment horizontal="left" vertical="center" wrapText="1" indent="2"/>
    </xf>
    <xf numFmtId="166" fontId="34" fillId="0" borderId="1" xfId="0" applyNumberFormat="1" applyFont="1" applyBorder="1" applyAlignment="1">
      <alignment horizontal="left" vertical="center" wrapText="1" indent="1"/>
    </xf>
    <xf numFmtId="166" fontId="34" fillId="0" borderId="1" xfId="0" applyNumberFormat="1" applyFont="1" applyBorder="1" applyAlignment="1">
      <alignment horizontal="right" vertical="center" wrapText="1" indent="1"/>
    </xf>
    <xf numFmtId="166" fontId="32" fillId="0" borderId="11" xfId="0" applyNumberFormat="1" applyFont="1" applyBorder="1" applyAlignment="1">
      <alignment horizontal="left" vertical="center" wrapText="1" indent="1"/>
    </xf>
    <xf numFmtId="166" fontId="32" fillId="0" borderId="11" xfId="0" applyNumberFormat="1" applyFont="1" applyBorder="1" applyAlignment="1" applyProtection="1">
      <alignment horizontal="left" vertical="center" wrapText="1" indent="1"/>
      <protection locked="0"/>
    </xf>
    <xf numFmtId="166" fontId="30" fillId="0" borderId="11" xfId="0" applyNumberFormat="1" applyFont="1" applyBorder="1" applyAlignment="1" applyProtection="1">
      <alignment horizontal="left" vertical="center" wrapText="1" indent="1"/>
      <protection locked="0"/>
    </xf>
    <xf numFmtId="166" fontId="30" fillId="0" borderId="11" xfId="0" applyNumberFormat="1" applyFont="1" applyBorder="1" applyAlignment="1">
      <alignment horizontal="left" vertical="center" wrapText="1" indent="2"/>
    </xf>
    <xf numFmtId="166" fontId="30" fillId="0" borderId="21" xfId="0" applyNumberFormat="1" applyFont="1" applyBorder="1" applyAlignment="1">
      <alignment horizontal="left" vertical="center" wrapText="1" indent="2"/>
    </xf>
    <xf numFmtId="166" fontId="33" fillId="0" borderId="4" xfId="0" applyNumberFormat="1" applyFont="1" applyBorder="1" applyAlignment="1">
      <alignment horizontal="left" vertical="center" wrapText="1" indent="1"/>
    </xf>
    <xf numFmtId="166" fontId="33" fillId="0" borderId="6" xfId="0" applyNumberFormat="1" applyFont="1" applyBorder="1" applyAlignment="1">
      <alignment horizontal="right" vertical="center" wrapText="1" indent="1"/>
    </xf>
    <xf numFmtId="166" fontId="27" fillId="0" borderId="30" xfId="1" applyNumberFormat="1" applyFont="1" applyBorder="1" applyAlignment="1">
      <alignment horizontal="center" vertical="center" wrapText="1"/>
    </xf>
    <xf numFmtId="166" fontId="32" fillId="0" borderId="0" xfId="1" applyNumberFormat="1" applyFont="1" applyBorder="1" applyAlignment="1" applyProtection="1">
      <alignment horizontal="left" vertical="center" wrapText="1" indent="1"/>
      <protection locked="0"/>
    </xf>
    <xf numFmtId="166" fontId="29" fillId="0" borderId="6" xfId="1" applyNumberFormat="1" applyFont="1" applyBorder="1" applyAlignment="1">
      <alignment horizontal="right" vertical="center" wrapText="1" indent="1"/>
    </xf>
    <xf numFmtId="166" fontId="32" fillId="0" borderId="31" xfId="1" applyNumberFormat="1" applyFont="1" applyBorder="1" applyAlignment="1" applyProtection="1">
      <alignment horizontal="right" vertical="center" wrapText="1" indent="1"/>
      <protection locked="0"/>
    </xf>
    <xf numFmtId="166" fontId="32" fillId="0" borderId="20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6" xfId="1" applyNumberFormat="1" applyFont="1" applyBorder="1" applyAlignment="1">
      <alignment horizontal="right" vertical="center" wrapText="1" inden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39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3" fontId="38" fillId="0" borderId="1" xfId="0" applyNumberFormat="1" applyFont="1" applyBorder="1" applyAlignment="1">
      <alignment horizontal="right" vertical="center"/>
    </xf>
    <xf numFmtId="0" fontId="40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3" fontId="37" fillId="0" borderId="1" xfId="0" applyNumberFormat="1" applyFont="1" applyBorder="1" applyAlignment="1">
      <alignment horizontal="right" vertical="center"/>
    </xf>
    <xf numFmtId="0" fontId="41" fillId="0" borderId="1" xfId="4" applyBorder="1" applyAlignment="1">
      <alignment horizontal="right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right" vertical="center" wrapText="1"/>
    </xf>
    <xf numFmtId="0" fontId="38" fillId="0" borderId="1" xfId="0" applyFont="1" applyBorder="1" applyAlignment="1">
      <alignment horizontal="left" vertical="center" wrapText="1"/>
    </xf>
    <xf numFmtId="0" fontId="42" fillId="8" borderId="1" xfId="0" applyFont="1" applyFill="1" applyBorder="1" applyAlignment="1">
      <alignment horizontal="left" vertical="center" wrapText="1"/>
    </xf>
    <xf numFmtId="0" fontId="37" fillId="8" borderId="1" xfId="0" applyFont="1" applyFill="1" applyBorder="1" applyAlignment="1">
      <alignment horizontal="left" vertical="center"/>
    </xf>
    <xf numFmtId="3" fontId="36" fillId="12" borderId="1" xfId="0" applyNumberFormat="1" applyFont="1" applyFill="1" applyBorder="1"/>
    <xf numFmtId="0" fontId="42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3" fontId="43" fillId="0" borderId="1" xfId="0" applyNumberFormat="1" applyFont="1" applyBorder="1"/>
    <xf numFmtId="3" fontId="35" fillId="12" borderId="1" xfId="0" applyNumberFormat="1" applyFont="1" applyFill="1" applyBorder="1"/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166" fontId="26" fillId="0" borderId="3" xfId="1" applyNumberFormat="1" applyFont="1" applyBorder="1" applyAlignment="1">
      <alignment horizontal="center" vertical="center" wrapText="1"/>
    </xf>
    <xf numFmtId="166" fontId="26" fillId="0" borderId="7" xfId="1" applyNumberFormat="1" applyFont="1" applyBorder="1" applyAlignment="1">
      <alignment horizontal="center" vertical="center" wrapText="1"/>
    </xf>
    <xf numFmtId="166" fontId="26" fillId="0" borderId="26" xfId="0" applyNumberFormat="1" applyFont="1" applyBorder="1" applyAlignment="1">
      <alignment horizontal="center" vertical="center" wrapText="1"/>
    </xf>
    <xf numFmtId="166" fontId="26" fillId="0" borderId="27" xfId="0" applyNumberFormat="1" applyFont="1" applyBorder="1" applyAlignment="1">
      <alignment horizontal="center" vertical="center" wrapText="1"/>
    </xf>
  </cellXfs>
  <cellStyles count="5">
    <cellStyle name="Normál" xfId="0" builtinId="0"/>
    <cellStyle name="Normál 2" xfId="1" xr:uid="{00E97878-FC77-469A-8D95-C77FFE5B9758}"/>
    <cellStyle name="Normál 3" xfId="4" xr:uid="{F55FF4B9-5EC7-4AF3-AF4B-741F7EA5DE18}"/>
    <cellStyle name="Normál_KVIREND Babócsa 2017 végleges" xfId="2" xr:uid="{4678A0D4-1AE7-4187-A1C8-877CDF282175}"/>
    <cellStyle name="Normál_KVRENMUNKA" xfId="3" xr:uid="{5FAAA239-892A-49A0-8151-E242466816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1751-E50A-4FF4-B877-2101D355675A}">
  <sheetPr>
    <tabColor rgb="FF92D050"/>
    <pageSetUpPr fitToPage="1"/>
  </sheetPr>
  <dimension ref="A1:F98"/>
  <sheetViews>
    <sheetView zoomScale="80" zoomScaleNormal="80" workbookViewId="0">
      <selection activeCell="A5" sqref="A5"/>
    </sheetView>
  </sheetViews>
  <sheetFormatPr defaultRowHeight="15" x14ac:dyDescent="0.25"/>
  <cols>
    <col min="1" max="1" width="92.5703125" style="1" customWidth="1"/>
    <col min="2" max="2" width="9.140625" style="1"/>
    <col min="3" max="3" width="13" style="1" customWidth="1"/>
    <col min="4" max="4" width="14.140625" style="1" customWidth="1"/>
    <col min="5" max="255" width="9.140625" style="1"/>
    <col min="256" max="256" width="92.5703125" style="1" customWidth="1"/>
    <col min="257" max="257" width="9.140625" style="1"/>
    <col min="258" max="258" width="13" style="1" customWidth="1"/>
    <col min="259" max="259" width="14.140625" style="1" customWidth="1"/>
    <col min="260" max="260" width="15.85546875" style="1" customWidth="1"/>
    <col min="261" max="511" width="9.140625" style="1"/>
    <col min="512" max="512" width="92.5703125" style="1" customWidth="1"/>
    <col min="513" max="513" width="9.140625" style="1"/>
    <col min="514" max="514" width="13" style="1" customWidth="1"/>
    <col min="515" max="515" width="14.140625" style="1" customWidth="1"/>
    <col min="516" max="516" width="15.85546875" style="1" customWidth="1"/>
    <col min="517" max="767" width="9.140625" style="1"/>
    <col min="768" max="768" width="92.5703125" style="1" customWidth="1"/>
    <col min="769" max="769" width="9.140625" style="1"/>
    <col min="770" max="770" width="13" style="1" customWidth="1"/>
    <col min="771" max="771" width="14.140625" style="1" customWidth="1"/>
    <col min="772" max="772" width="15.85546875" style="1" customWidth="1"/>
    <col min="773" max="1023" width="9.140625" style="1"/>
    <col min="1024" max="1024" width="92.5703125" style="1" customWidth="1"/>
    <col min="1025" max="1025" width="9.140625" style="1"/>
    <col min="1026" max="1026" width="13" style="1" customWidth="1"/>
    <col min="1027" max="1027" width="14.140625" style="1" customWidth="1"/>
    <col min="1028" max="1028" width="15.85546875" style="1" customWidth="1"/>
    <col min="1029" max="1279" width="9.140625" style="1"/>
    <col min="1280" max="1280" width="92.5703125" style="1" customWidth="1"/>
    <col min="1281" max="1281" width="9.140625" style="1"/>
    <col min="1282" max="1282" width="13" style="1" customWidth="1"/>
    <col min="1283" max="1283" width="14.140625" style="1" customWidth="1"/>
    <col min="1284" max="1284" width="15.85546875" style="1" customWidth="1"/>
    <col min="1285" max="1535" width="9.140625" style="1"/>
    <col min="1536" max="1536" width="92.5703125" style="1" customWidth="1"/>
    <col min="1537" max="1537" width="9.140625" style="1"/>
    <col min="1538" max="1538" width="13" style="1" customWidth="1"/>
    <col min="1539" max="1539" width="14.140625" style="1" customWidth="1"/>
    <col min="1540" max="1540" width="15.85546875" style="1" customWidth="1"/>
    <col min="1541" max="1791" width="9.140625" style="1"/>
    <col min="1792" max="1792" width="92.5703125" style="1" customWidth="1"/>
    <col min="1793" max="1793" width="9.140625" style="1"/>
    <col min="1794" max="1794" width="13" style="1" customWidth="1"/>
    <col min="1795" max="1795" width="14.140625" style="1" customWidth="1"/>
    <col min="1796" max="1796" width="15.85546875" style="1" customWidth="1"/>
    <col min="1797" max="2047" width="9.140625" style="1"/>
    <col min="2048" max="2048" width="92.5703125" style="1" customWidth="1"/>
    <col min="2049" max="2049" width="9.140625" style="1"/>
    <col min="2050" max="2050" width="13" style="1" customWidth="1"/>
    <col min="2051" max="2051" width="14.140625" style="1" customWidth="1"/>
    <col min="2052" max="2052" width="15.85546875" style="1" customWidth="1"/>
    <col min="2053" max="2303" width="9.140625" style="1"/>
    <col min="2304" max="2304" width="92.5703125" style="1" customWidth="1"/>
    <col min="2305" max="2305" width="9.140625" style="1"/>
    <col min="2306" max="2306" width="13" style="1" customWidth="1"/>
    <col min="2307" max="2307" width="14.140625" style="1" customWidth="1"/>
    <col min="2308" max="2308" width="15.85546875" style="1" customWidth="1"/>
    <col min="2309" max="2559" width="9.140625" style="1"/>
    <col min="2560" max="2560" width="92.5703125" style="1" customWidth="1"/>
    <col min="2561" max="2561" width="9.140625" style="1"/>
    <col min="2562" max="2562" width="13" style="1" customWidth="1"/>
    <col min="2563" max="2563" width="14.140625" style="1" customWidth="1"/>
    <col min="2564" max="2564" width="15.85546875" style="1" customWidth="1"/>
    <col min="2565" max="2815" width="9.140625" style="1"/>
    <col min="2816" max="2816" width="92.5703125" style="1" customWidth="1"/>
    <col min="2817" max="2817" width="9.140625" style="1"/>
    <col min="2818" max="2818" width="13" style="1" customWidth="1"/>
    <col min="2819" max="2819" width="14.140625" style="1" customWidth="1"/>
    <col min="2820" max="2820" width="15.85546875" style="1" customWidth="1"/>
    <col min="2821" max="3071" width="9.140625" style="1"/>
    <col min="3072" max="3072" width="92.5703125" style="1" customWidth="1"/>
    <col min="3073" max="3073" width="9.140625" style="1"/>
    <col min="3074" max="3074" width="13" style="1" customWidth="1"/>
    <col min="3075" max="3075" width="14.140625" style="1" customWidth="1"/>
    <col min="3076" max="3076" width="15.85546875" style="1" customWidth="1"/>
    <col min="3077" max="3327" width="9.140625" style="1"/>
    <col min="3328" max="3328" width="92.5703125" style="1" customWidth="1"/>
    <col min="3329" max="3329" width="9.140625" style="1"/>
    <col min="3330" max="3330" width="13" style="1" customWidth="1"/>
    <col min="3331" max="3331" width="14.140625" style="1" customWidth="1"/>
    <col min="3332" max="3332" width="15.85546875" style="1" customWidth="1"/>
    <col min="3333" max="3583" width="9.140625" style="1"/>
    <col min="3584" max="3584" width="92.5703125" style="1" customWidth="1"/>
    <col min="3585" max="3585" width="9.140625" style="1"/>
    <col min="3586" max="3586" width="13" style="1" customWidth="1"/>
    <col min="3587" max="3587" width="14.140625" style="1" customWidth="1"/>
    <col min="3588" max="3588" width="15.85546875" style="1" customWidth="1"/>
    <col min="3589" max="3839" width="9.140625" style="1"/>
    <col min="3840" max="3840" width="92.5703125" style="1" customWidth="1"/>
    <col min="3841" max="3841" width="9.140625" style="1"/>
    <col min="3842" max="3842" width="13" style="1" customWidth="1"/>
    <col min="3843" max="3843" width="14.140625" style="1" customWidth="1"/>
    <col min="3844" max="3844" width="15.85546875" style="1" customWidth="1"/>
    <col min="3845" max="4095" width="9.140625" style="1"/>
    <col min="4096" max="4096" width="92.5703125" style="1" customWidth="1"/>
    <col min="4097" max="4097" width="9.140625" style="1"/>
    <col min="4098" max="4098" width="13" style="1" customWidth="1"/>
    <col min="4099" max="4099" width="14.140625" style="1" customWidth="1"/>
    <col min="4100" max="4100" width="15.85546875" style="1" customWidth="1"/>
    <col min="4101" max="4351" width="9.140625" style="1"/>
    <col min="4352" max="4352" width="92.5703125" style="1" customWidth="1"/>
    <col min="4353" max="4353" width="9.140625" style="1"/>
    <col min="4354" max="4354" width="13" style="1" customWidth="1"/>
    <col min="4355" max="4355" width="14.140625" style="1" customWidth="1"/>
    <col min="4356" max="4356" width="15.85546875" style="1" customWidth="1"/>
    <col min="4357" max="4607" width="9.140625" style="1"/>
    <col min="4608" max="4608" width="92.5703125" style="1" customWidth="1"/>
    <col min="4609" max="4609" width="9.140625" style="1"/>
    <col min="4610" max="4610" width="13" style="1" customWidth="1"/>
    <col min="4611" max="4611" width="14.140625" style="1" customWidth="1"/>
    <col min="4612" max="4612" width="15.85546875" style="1" customWidth="1"/>
    <col min="4613" max="4863" width="9.140625" style="1"/>
    <col min="4864" max="4864" width="92.5703125" style="1" customWidth="1"/>
    <col min="4865" max="4865" width="9.140625" style="1"/>
    <col min="4866" max="4866" width="13" style="1" customWidth="1"/>
    <col min="4867" max="4867" width="14.140625" style="1" customWidth="1"/>
    <col min="4868" max="4868" width="15.85546875" style="1" customWidth="1"/>
    <col min="4869" max="5119" width="9.140625" style="1"/>
    <col min="5120" max="5120" width="92.5703125" style="1" customWidth="1"/>
    <col min="5121" max="5121" width="9.140625" style="1"/>
    <col min="5122" max="5122" width="13" style="1" customWidth="1"/>
    <col min="5123" max="5123" width="14.140625" style="1" customWidth="1"/>
    <col min="5124" max="5124" width="15.85546875" style="1" customWidth="1"/>
    <col min="5125" max="5375" width="9.140625" style="1"/>
    <col min="5376" max="5376" width="92.5703125" style="1" customWidth="1"/>
    <col min="5377" max="5377" width="9.140625" style="1"/>
    <col min="5378" max="5378" width="13" style="1" customWidth="1"/>
    <col min="5379" max="5379" width="14.140625" style="1" customWidth="1"/>
    <col min="5380" max="5380" width="15.85546875" style="1" customWidth="1"/>
    <col min="5381" max="5631" width="9.140625" style="1"/>
    <col min="5632" max="5632" width="92.5703125" style="1" customWidth="1"/>
    <col min="5633" max="5633" width="9.140625" style="1"/>
    <col min="5634" max="5634" width="13" style="1" customWidth="1"/>
    <col min="5635" max="5635" width="14.140625" style="1" customWidth="1"/>
    <col min="5636" max="5636" width="15.85546875" style="1" customWidth="1"/>
    <col min="5637" max="5887" width="9.140625" style="1"/>
    <col min="5888" max="5888" width="92.5703125" style="1" customWidth="1"/>
    <col min="5889" max="5889" width="9.140625" style="1"/>
    <col min="5890" max="5890" width="13" style="1" customWidth="1"/>
    <col min="5891" max="5891" width="14.140625" style="1" customWidth="1"/>
    <col min="5892" max="5892" width="15.85546875" style="1" customWidth="1"/>
    <col min="5893" max="6143" width="9.140625" style="1"/>
    <col min="6144" max="6144" width="92.5703125" style="1" customWidth="1"/>
    <col min="6145" max="6145" width="9.140625" style="1"/>
    <col min="6146" max="6146" width="13" style="1" customWidth="1"/>
    <col min="6147" max="6147" width="14.140625" style="1" customWidth="1"/>
    <col min="6148" max="6148" width="15.85546875" style="1" customWidth="1"/>
    <col min="6149" max="6399" width="9.140625" style="1"/>
    <col min="6400" max="6400" width="92.5703125" style="1" customWidth="1"/>
    <col min="6401" max="6401" width="9.140625" style="1"/>
    <col min="6402" max="6402" width="13" style="1" customWidth="1"/>
    <col min="6403" max="6403" width="14.140625" style="1" customWidth="1"/>
    <col min="6404" max="6404" width="15.85546875" style="1" customWidth="1"/>
    <col min="6405" max="6655" width="9.140625" style="1"/>
    <col min="6656" max="6656" width="92.5703125" style="1" customWidth="1"/>
    <col min="6657" max="6657" width="9.140625" style="1"/>
    <col min="6658" max="6658" width="13" style="1" customWidth="1"/>
    <col min="6659" max="6659" width="14.140625" style="1" customWidth="1"/>
    <col min="6660" max="6660" width="15.85546875" style="1" customWidth="1"/>
    <col min="6661" max="6911" width="9.140625" style="1"/>
    <col min="6912" max="6912" width="92.5703125" style="1" customWidth="1"/>
    <col min="6913" max="6913" width="9.140625" style="1"/>
    <col min="6914" max="6914" width="13" style="1" customWidth="1"/>
    <col min="6915" max="6915" width="14.140625" style="1" customWidth="1"/>
    <col min="6916" max="6916" width="15.85546875" style="1" customWidth="1"/>
    <col min="6917" max="7167" width="9.140625" style="1"/>
    <col min="7168" max="7168" width="92.5703125" style="1" customWidth="1"/>
    <col min="7169" max="7169" width="9.140625" style="1"/>
    <col min="7170" max="7170" width="13" style="1" customWidth="1"/>
    <col min="7171" max="7171" width="14.140625" style="1" customWidth="1"/>
    <col min="7172" max="7172" width="15.85546875" style="1" customWidth="1"/>
    <col min="7173" max="7423" width="9.140625" style="1"/>
    <col min="7424" max="7424" width="92.5703125" style="1" customWidth="1"/>
    <col min="7425" max="7425" width="9.140625" style="1"/>
    <col min="7426" max="7426" width="13" style="1" customWidth="1"/>
    <col min="7427" max="7427" width="14.140625" style="1" customWidth="1"/>
    <col min="7428" max="7428" width="15.85546875" style="1" customWidth="1"/>
    <col min="7429" max="7679" width="9.140625" style="1"/>
    <col min="7680" max="7680" width="92.5703125" style="1" customWidth="1"/>
    <col min="7681" max="7681" width="9.140625" style="1"/>
    <col min="7682" max="7682" width="13" style="1" customWidth="1"/>
    <col min="7683" max="7683" width="14.140625" style="1" customWidth="1"/>
    <col min="7684" max="7684" width="15.85546875" style="1" customWidth="1"/>
    <col min="7685" max="7935" width="9.140625" style="1"/>
    <col min="7936" max="7936" width="92.5703125" style="1" customWidth="1"/>
    <col min="7937" max="7937" width="9.140625" style="1"/>
    <col min="7938" max="7938" width="13" style="1" customWidth="1"/>
    <col min="7939" max="7939" width="14.140625" style="1" customWidth="1"/>
    <col min="7940" max="7940" width="15.85546875" style="1" customWidth="1"/>
    <col min="7941" max="8191" width="9.140625" style="1"/>
    <col min="8192" max="8192" width="92.5703125" style="1" customWidth="1"/>
    <col min="8193" max="8193" width="9.140625" style="1"/>
    <col min="8194" max="8194" width="13" style="1" customWidth="1"/>
    <col min="8195" max="8195" width="14.140625" style="1" customWidth="1"/>
    <col min="8196" max="8196" width="15.85546875" style="1" customWidth="1"/>
    <col min="8197" max="8447" width="9.140625" style="1"/>
    <col min="8448" max="8448" width="92.5703125" style="1" customWidth="1"/>
    <col min="8449" max="8449" width="9.140625" style="1"/>
    <col min="8450" max="8450" width="13" style="1" customWidth="1"/>
    <col min="8451" max="8451" width="14.140625" style="1" customWidth="1"/>
    <col min="8452" max="8452" width="15.85546875" style="1" customWidth="1"/>
    <col min="8453" max="8703" width="9.140625" style="1"/>
    <col min="8704" max="8704" width="92.5703125" style="1" customWidth="1"/>
    <col min="8705" max="8705" width="9.140625" style="1"/>
    <col min="8706" max="8706" width="13" style="1" customWidth="1"/>
    <col min="8707" max="8707" width="14.140625" style="1" customWidth="1"/>
    <col min="8708" max="8708" width="15.85546875" style="1" customWidth="1"/>
    <col min="8709" max="8959" width="9.140625" style="1"/>
    <col min="8960" max="8960" width="92.5703125" style="1" customWidth="1"/>
    <col min="8961" max="8961" width="9.140625" style="1"/>
    <col min="8962" max="8962" width="13" style="1" customWidth="1"/>
    <col min="8963" max="8963" width="14.140625" style="1" customWidth="1"/>
    <col min="8964" max="8964" width="15.85546875" style="1" customWidth="1"/>
    <col min="8965" max="9215" width="9.140625" style="1"/>
    <col min="9216" max="9216" width="92.5703125" style="1" customWidth="1"/>
    <col min="9217" max="9217" width="9.140625" style="1"/>
    <col min="9218" max="9218" width="13" style="1" customWidth="1"/>
    <col min="9219" max="9219" width="14.140625" style="1" customWidth="1"/>
    <col min="9220" max="9220" width="15.85546875" style="1" customWidth="1"/>
    <col min="9221" max="9471" width="9.140625" style="1"/>
    <col min="9472" max="9472" width="92.5703125" style="1" customWidth="1"/>
    <col min="9473" max="9473" width="9.140625" style="1"/>
    <col min="9474" max="9474" width="13" style="1" customWidth="1"/>
    <col min="9475" max="9475" width="14.140625" style="1" customWidth="1"/>
    <col min="9476" max="9476" width="15.85546875" style="1" customWidth="1"/>
    <col min="9477" max="9727" width="9.140625" style="1"/>
    <col min="9728" max="9728" width="92.5703125" style="1" customWidth="1"/>
    <col min="9729" max="9729" width="9.140625" style="1"/>
    <col min="9730" max="9730" width="13" style="1" customWidth="1"/>
    <col min="9731" max="9731" width="14.140625" style="1" customWidth="1"/>
    <col min="9732" max="9732" width="15.85546875" style="1" customWidth="1"/>
    <col min="9733" max="9983" width="9.140625" style="1"/>
    <col min="9984" max="9984" width="92.5703125" style="1" customWidth="1"/>
    <col min="9985" max="9985" width="9.140625" style="1"/>
    <col min="9986" max="9986" width="13" style="1" customWidth="1"/>
    <col min="9987" max="9987" width="14.140625" style="1" customWidth="1"/>
    <col min="9988" max="9988" width="15.85546875" style="1" customWidth="1"/>
    <col min="9989" max="10239" width="9.140625" style="1"/>
    <col min="10240" max="10240" width="92.5703125" style="1" customWidth="1"/>
    <col min="10241" max="10241" width="9.140625" style="1"/>
    <col min="10242" max="10242" width="13" style="1" customWidth="1"/>
    <col min="10243" max="10243" width="14.140625" style="1" customWidth="1"/>
    <col min="10244" max="10244" width="15.85546875" style="1" customWidth="1"/>
    <col min="10245" max="10495" width="9.140625" style="1"/>
    <col min="10496" max="10496" width="92.5703125" style="1" customWidth="1"/>
    <col min="10497" max="10497" width="9.140625" style="1"/>
    <col min="10498" max="10498" width="13" style="1" customWidth="1"/>
    <col min="10499" max="10499" width="14.140625" style="1" customWidth="1"/>
    <col min="10500" max="10500" width="15.85546875" style="1" customWidth="1"/>
    <col min="10501" max="10751" width="9.140625" style="1"/>
    <col min="10752" max="10752" width="92.5703125" style="1" customWidth="1"/>
    <col min="10753" max="10753" width="9.140625" style="1"/>
    <col min="10754" max="10754" width="13" style="1" customWidth="1"/>
    <col min="10755" max="10755" width="14.140625" style="1" customWidth="1"/>
    <col min="10756" max="10756" width="15.85546875" style="1" customWidth="1"/>
    <col min="10757" max="11007" width="9.140625" style="1"/>
    <col min="11008" max="11008" width="92.5703125" style="1" customWidth="1"/>
    <col min="11009" max="11009" width="9.140625" style="1"/>
    <col min="11010" max="11010" width="13" style="1" customWidth="1"/>
    <col min="11011" max="11011" width="14.140625" style="1" customWidth="1"/>
    <col min="11012" max="11012" width="15.85546875" style="1" customWidth="1"/>
    <col min="11013" max="11263" width="9.140625" style="1"/>
    <col min="11264" max="11264" width="92.5703125" style="1" customWidth="1"/>
    <col min="11265" max="11265" width="9.140625" style="1"/>
    <col min="11266" max="11266" width="13" style="1" customWidth="1"/>
    <col min="11267" max="11267" width="14.140625" style="1" customWidth="1"/>
    <col min="11268" max="11268" width="15.85546875" style="1" customWidth="1"/>
    <col min="11269" max="11519" width="9.140625" style="1"/>
    <col min="11520" max="11520" width="92.5703125" style="1" customWidth="1"/>
    <col min="11521" max="11521" width="9.140625" style="1"/>
    <col min="11522" max="11522" width="13" style="1" customWidth="1"/>
    <col min="11523" max="11523" width="14.140625" style="1" customWidth="1"/>
    <col min="11524" max="11524" width="15.85546875" style="1" customWidth="1"/>
    <col min="11525" max="11775" width="9.140625" style="1"/>
    <col min="11776" max="11776" width="92.5703125" style="1" customWidth="1"/>
    <col min="11777" max="11777" width="9.140625" style="1"/>
    <col min="11778" max="11778" width="13" style="1" customWidth="1"/>
    <col min="11779" max="11779" width="14.140625" style="1" customWidth="1"/>
    <col min="11780" max="11780" width="15.85546875" style="1" customWidth="1"/>
    <col min="11781" max="12031" width="9.140625" style="1"/>
    <col min="12032" max="12032" width="92.5703125" style="1" customWidth="1"/>
    <col min="12033" max="12033" width="9.140625" style="1"/>
    <col min="12034" max="12034" width="13" style="1" customWidth="1"/>
    <col min="12035" max="12035" width="14.140625" style="1" customWidth="1"/>
    <col min="12036" max="12036" width="15.85546875" style="1" customWidth="1"/>
    <col min="12037" max="12287" width="9.140625" style="1"/>
    <col min="12288" max="12288" width="92.5703125" style="1" customWidth="1"/>
    <col min="12289" max="12289" width="9.140625" style="1"/>
    <col min="12290" max="12290" width="13" style="1" customWidth="1"/>
    <col min="12291" max="12291" width="14.140625" style="1" customWidth="1"/>
    <col min="12292" max="12292" width="15.85546875" style="1" customWidth="1"/>
    <col min="12293" max="12543" width="9.140625" style="1"/>
    <col min="12544" max="12544" width="92.5703125" style="1" customWidth="1"/>
    <col min="12545" max="12545" width="9.140625" style="1"/>
    <col min="12546" max="12546" width="13" style="1" customWidth="1"/>
    <col min="12547" max="12547" width="14.140625" style="1" customWidth="1"/>
    <col min="12548" max="12548" width="15.85546875" style="1" customWidth="1"/>
    <col min="12549" max="12799" width="9.140625" style="1"/>
    <col min="12800" max="12800" width="92.5703125" style="1" customWidth="1"/>
    <col min="12801" max="12801" width="9.140625" style="1"/>
    <col min="12802" max="12802" width="13" style="1" customWidth="1"/>
    <col min="12803" max="12803" width="14.140625" style="1" customWidth="1"/>
    <col min="12804" max="12804" width="15.85546875" style="1" customWidth="1"/>
    <col min="12805" max="13055" width="9.140625" style="1"/>
    <col min="13056" max="13056" width="92.5703125" style="1" customWidth="1"/>
    <col min="13057" max="13057" width="9.140625" style="1"/>
    <col min="13058" max="13058" width="13" style="1" customWidth="1"/>
    <col min="13059" max="13059" width="14.140625" style="1" customWidth="1"/>
    <col min="13060" max="13060" width="15.85546875" style="1" customWidth="1"/>
    <col min="13061" max="13311" width="9.140625" style="1"/>
    <col min="13312" max="13312" width="92.5703125" style="1" customWidth="1"/>
    <col min="13313" max="13313" width="9.140625" style="1"/>
    <col min="13314" max="13314" width="13" style="1" customWidth="1"/>
    <col min="13315" max="13315" width="14.140625" style="1" customWidth="1"/>
    <col min="13316" max="13316" width="15.85546875" style="1" customWidth="1"/>
    <col min="13317" max="13567" width="9.140625" style="1"/>
    <col min="13568" max="13568" width="92.5703125" style="1" customWidth="1"/>
    <col min="13569" max="13569" width="9.140625" style="1"/>
    <col min="13570" max="13570" width="13" style="1" customWidth="1"/>
    <col min="13571" max="13571" width="14.140625" style="1" customWidth="1"/>
    <col min="13572" max="13572" width="15.85546875" style="1" customWidth="1"/>
    <col min="13573" max="13823" width="9.140625" style="1"/>
    <col min="13824" max="13824" width="92.5703125" style="1" customWidth="1"/>
    <col min="13825" max="13825" width="9.140625" style="1"/>
    <col min="13826" max="13826" width="13" style="1" customWidth="1"/>
    <col min="13827" max="13827" width="14.140625" style="1" customWidth="1"/>
    <col min="13828" max="13828" width="15.85546875" style="1" customWidth="1"/>
    <col min="13829" max="14079" width="9.140625" style="1"/>
    <col min="14080" max="14080" width="92.5703125" style="1" customWidth="1"/>
    <col min="14081" max="14081" width="9.140625" style="1"/>
    <col min="14082" max="14082" width="13" style="1" customWidth="1"/>
    <col min="14083" max="14083" width="14.140625" style="1" customWidth="1"/>
    <col min="14084" max="14084" width="15.85546875" style="1" customWidth="1"/>
    <col min="14085" max="14335" width="9.140625" style="1"/>
    <col min="14336" max="14336" width="92.5703125" style="1" customWidth="1"/>
    <col min="14337" max="14337" width="9.140625" style="1"/>
    <col min="14338" max="14338" width="13" style="1" customWidth="1"/>
    <col min="14339" max="14339" width="14.140625" style="1" customWidth="1"/>
    <col min="14340" max="14340" width="15.85546875" style="1" customWidth="1"/>
    <col min="14341" max="14591" width="9.140625" style="1"/>
    <col min="14592" max="14592" width="92.5703125" style="1" customWidth="1"/>
    <col min="14593" max="14593" width="9.140625" style="1"/>
    <col min="14594" max="14594" width="13" style="1" customWidth="1"/>
    <col min="14595" max="14595" width="14.140625" style="1" customWidth="1"/>
    <col min="14596" max="14596" width="15.85546875" style="1" customWidth="1"/>
    <col min="14597" max="14847" width="9.140625" style="1"/>
    <col min="14848" max="14848" width="92.5703125" style="1" customWidth="1"/>
    <col min="14849" max="14849" width="9.140625" style="1"/>
    <col min="14850" max="14850" width="13" style="1" customWidth="1"/>
    <col min="14851" max="14851" width="14.140625" style="1" customWidth="1"/>
    <col min="14852" max="14852" width="15.85546875" style="1" customWidth="1"/>
    <col min="14853" max="15103" width="9.140625" style="1"/>
    <col min="15104" max="15104" width="92.5703125" style="1" customWidth="1"/>
    <col min="15105" max="15105" width="9.140625" style="1"/>
    <col min="15106" max="15106" width="13" style="1" customWidth="1"/>
    <col min="15107" max="15107" width="14.140625" style="1" customWidth="1"/>
    <col min="15108" max="15108" width="15.85546875" style="1" customWidth="1"/>
    <col min="15109" max="15359" width="9.140625" style="1"/>
    <col min="15360" max="15360" width="92.5703125" style="1" customWidth="1"/>
    <col min="15361" max="15361" width="9.140625" style="1"/>
    <col min="15362" max="15362" width="13" style="1" customWidth="1"/>
    <col min="15363" max="15363" width="14.140625" style="1" customWidth="1"/>
    <col min="15364" max="15364" width="15.85546875" style="1" customWidth="1"/>
    <col min="15365" max="15615" width="9.140625" style="1"/>
    <col min="15616" max="15616" width="92.5703125" style="1" customWidth="1"/>
    <col min="15617" max="15617" width="9.140625" style="1"/>
    <col min="15618" max="15618" width="13" style="1" customWidth="1"/>
    <col min="15619" max="15619" width="14.140625" style="1" customWidth="1"/>
    <col min="15620" max="15620" width="15.85546875" style="1" customWidth="1"/>
    <col min="15621" max="15871" width="9.140625" style="1"/>
    <col min="15872" max="15872" width="92.5703125" style="1" customWidth="1"/>
    <col min="15873" max="15873" width="9.140625" style="1"/>
    <col min="15874" max="15874" width="13" style="1" customWidth="1"/>
    <col min="15875" max="15875" width="14.140625" style="1" customWidth="1"/>
    <col min="15876" max="15876" width="15.85546875" style="1" customWidth="1"/>
    <col min="15877" max="16127" width="9.140625" style="1"/>
    <col min="16128" max="16128" width="92.5703125" style="1" customWidth="1"/>
    <col min="16129" max="16129" width="9.140625" style="1"/>
    <col min="16130" max="16130" width="13" style="1" customWidth="1"/>
    <col min="16131" max="16131" width="14.140625" style="1" customWidth="1"/>
    <col min="16132" max="16132" width="15.85546875" style="1" customWidth="1"/>
    <col min="16133" max="16384" width="9.140625" style="1"/>
  </cols>
  <sheetData>
    <row r="1" spans="1:6" x14ac:dyDescent="0.25">
      <c r="A1" s="1" t="s">
        <v>544</v>
      </c>
    </row>
    <row r="3" spans="1:6" ht="24" customHeight="1" x14ac:dyDescent="0.3">
      <c r="A3" s="221" t="s">
        <v>534</v>
      </c>
      <c r="B3" s="222"/>
      <c r="C3" s="222"/>
      <c r="D3" s="222"/>
    </row>
    <row r="4" spans="1:6" ht="24" customHeight="1" x14ac:dyDescent="0.35">
      <c r="A4" s="223" t="s">
        <v>0</v>
      </c>
      <c r="B4" s="224"/>
      <c r="C4" s="224"/>
      <c r="D4" s="224"/>
      <c r="F4" s="2"/>
    </row>
    <row r="5" spans="1:6" ht="19.5" x14ac:dyDescent="0.35">
      <c r="A5" s="3"/>
    </row>
    <row r="6" spans="1:6" x14ac:dyDescent="0.25">
      <c r="A6" s="4" t="s">
        <v>1</v>
      </c>
    </row>
    <row r="7" spans="1:6" ht="26.25" x14ac:dyDescent="0.25">
      <c r="A7" s="5" t="s">
        <v>2</v>
      </c>
      <c r="B7" s="6" t="s">
        <v>3</v>
      </c>
      <c r="C7" s="7" t="s">
        <v>422</v>
      </c>
      <c r="D7" s="7" t="s">
        <v>423</v>
      </c>
    </row>
    <row r="8" spans="1:6" ht="15" customHeight="1" x14ac:dyDescent="0.25">
      <c r="A8" s="8" t="s">
        <v>6</v>
      </c>
      <c r="B8" s="9" t="s">
        <v>7</v>
      </c>
      <c r="C8" s="10">
        <v>9448</v>
      </c>
      <c r="D8" s="10">
        <v>9448</v>
      </c>
    </row>
    <row r="9" spans="1:6" ht="15" customHeight="1" x14ac:dyDescent="0.25">
      <c r="A9" s="11" t="s">
        <v>8</v>
      </c>
      <c r="B9" s="9" t="s">
        <v>9</v>
      </c>
      <c r="C9" s="10"/>
      <c r="D9" s="10"/>
    </row>
    <row r="10" spans="1:6" ht="15" customHeight="1" x14ac:dyDescent="0.25">
      <c r="A10" s="11" t="s">
        <v>10</v>
      </c>
      <c r="B10" s="9" t="s">
        <v>11</v>
      </c>
      <c r="C10" s="10">
        <v>5821</v>
      </c>
      <c r="D10" s="10">
        <v>7177</v>
      </c>
    </row>
    <row r="11" spans="1:6" ht="15" customHeight="1" x14ac:dyDescent="0.25">
      <c r="A11" s="11" t="s">
        <v>12</v>
      </c>
      <c r="B11" s="9" t="s">
        <v>13</v>
      </c>
      <c r="C11" s="10">
        <v>1800</v>
      </c>
      <c r="D11" s="10">
        <v>1800</v>
      </c>
    </row>
    <row r="12" spans="1:6" ht="15" customHeight="1" x14ac:dyDescent="0.25">
      <c r="A12" s="11" t="s">
        <v>14</v>
      </c>
      <c r="B12" s="9" t="s">
        <v>15</v>
      </c>
      <c r="C12" s="10">
        <v>0</v>
      </c>
      <c r="D12" s="10">
        <v>1333</v>
      </c>
    </row>
    <row r="13" spans="1:6" ht="15" customHeight="1" x14ac:dyDescent="0.25">
      <c r="A13" s="11" t="s">
        <v>16</v>
      </c>
      <c r="B13" s="9" t="s">
        <v>17</v>
      </c>
      <c r="C13" s="10"/>
      <c r="D13" s="10"/>
    </row>
    <row r="14" spans="1:6" ht="15" customHeight="1" x14ac:dyDescent="0.25">
      <c r="A14" s="12" t="s">
        <v>18</v>
      </c>
      <c r="B14" s="13" t="s">
        <v>19</v>
      </c>
      <c r="C14" s="14">
        <v>17069</v>
      </c>
      <c r="D14" s="14">
        <v>19758</v>
      </c>
    </row>
    <row r="15" spans="1:6" ht="15" customHeight="1" x14ac:dyDescent="0.25">
      <c r="A15" s="11" t="s">
        <v>20</v>
      </c>
      <c r="B15" s="9" t="s">
        <v>21</v>
      </c>
      <c r="C15" s="10"/>
      <c r="D15" s="10"/>
    </row>
    <row r="16" spans="1:6" ht="15" customHeight="1" x14ac:dyDescent="0.25">
      <c r="A16" s="11" t="s">
        <v>22</v>
      </c>
      <c r="B16" s="9" t="s">
        <v>23</v>
      </c>
      <c r="C16" s="10"/>
      <c r="D16" s="10"/>
    </row>
    <row r="17" spans="1:5" ht="15" customHeight="1" x14ac:dyDescent="0.25">
      <c r="A17" s="11" t="s">
        <v>24</v>
      </c>
      <c r="B17" s="9" t="s">
        <v>25</v>
      </c>
      <c r="C17" s="10"/>
      <c r="D17" s="10"/>
    </row>
    <row r="18" spans="1:5" ht="15" customHeight="1" x14ac:dyDescent="0.25">
      <c r="A18" s="11" t="s">
        <v>26</v>
      </c>
      <c r="B18" s="9" t="s">
        <v>27</v>
      </c>
      <c r="C18" s="10"/>
      <c r="D18" s="10"/>
    </row>
    <row r="19" spans="1:5" ht="15" customHeight="1" x14ac:dyDescent="0.25">
      <c r="A19" s="11" t="s">
        <v>28</v>
      </c>
      <c r="B19" s="9" t="s">
        <v>29</v>
      </c>
      <c r="C19" s="10">
        <v>1825</v>
      </c>
      <c r="D19" s="10">
        <v>4831</v>
      </c>
      <c r="E19" s="15"/>
    </row>
    <row r="20" spans="1:5" ht="15" customHeight="1" x14ac:dyDescent="0.25">
      <c r="A20" s="16" t="s">
        <v>30</v>
      </c>
      <c r="B20" s="17" t="s">
        <v>31</v>
      </c>
      <c r="C20" s="14">
        <v>18894</v>
      </c>
      <c r="D20" s="14">
        <v>24589</v>
      </c>
    </row>
    <row r="21" spans="1:5" ht="15" customHeight="1" x14ac:dyDescent="0.25">
      <c r="A21" s="11" t="s">
        <v>32</v>
      </c>
      <c r="B21" s="9" t="s">
        <v>33</v>
      </c>
      <c r="C21" s="10"/>
      <c r="D21" s="10"/>
    </row>
    <row r="22" spans="1:5" ht="15" customHeight="1" x14ac:dyDescent="0.25">
      <c r="A22" s="11" t="s">
        <v>34</v>
      </c>
      <c r="B22" s="9" t="s">
        <v>35</v>
      </c>
      <c r="C22" s="10"/>
      <c r="D22" s="10"/>
    </row>
    <row r="23" spans="1:5" ht="15" customHeight="1" x14ac:dyDescent="0.25">
      <c r="A23" s="12" t="s">
        <v>36</v>
      </c>
      <c r="B23" s="13" t="s">
        <v>37</v>
      </c>
      <c r="C23" s="10">
        <v>0</v>
      </c>
      <c r="D23" s="10">
        <v>0</v>
      </c>
    </row>
    <row r="24" spans="1:5" ht="15" customHeight="1" x14ac:dyDescent="0.25">
      <c r="A24" s="11" t="s">
        <v>38</v>
      </c>
      <c r="B24" s="9" t="s">
        <v>39</v>
      </c>
      <c r="C24" s="10"/>
      <c r="D24" s="10"/>
    </row>
    <row r="25" spans="1:5" ht="15" customHeight="1" x14ac:dyDescent="0.25">
      <c r="A25" s="11" t="s">
        <v>40</v>
      </c>
      <c r="B25" s="9" t="s">
        <v>41</v>
      </c>
      <c r="C25" s="10"/>
      <c r="D25" s="10"/>
    </row>
    <row r="26" spans="1:5" ht="15" customHeight="1" x14ac:dyDescent="0.25">
      <c r="A26" s="11" t="s">
        <v>42</v>
      </c>
      <c r="B26" s="9" t="s">
        <v>43</v>
      </c>
      <c r="C26" s="10">
        <v>150</v>
      </c>
      <c r="D26" s="10">
        <v>150</v>
      </c>
    </row>
    <row r="27" spans="1:5" ht="15" customHeight="1" x14ac:dyDescent="0.25">
      <c r="A27" s="11" t="s">
        <v>44</v>
      </c>
      <c r="B27" s="9" t="s">
        <v>45</v>
      </c>
      <c r="C27" s="10">
        <v>2500</v>
      </c>
      <c r="D27" s="10">
        <v>2500</v>
      </c>
    </row>
    <row r="28" spans="1:5" ht="15" customHeight="1" x14ac:dyDescent="0.25">
      <c r="A28" s="11" t="s">
        <v>46</v>
      </c>
      <c r="B28" s="9" t="s">
        <v>47</v>
      </c>
      <c r="C28" s="10"/>
      <c r="D28" s="10"/>
    </row>
    <row r="29" spans="1:5" ht="15" customHeight="1" x14ac:dyDescent="0.25">
      <c r="A29" s="11" t="s">
        <v>48</v>
      </c>
      <c r="B29" s="9" t="s">
        <v>49</v>
      </c>
      <c r="C29" s="10"/>
      <c r="D29" s="10"/>
    </row>
    <row r="30" spans="1:5" ht="15" customHeight="1" x14ac:dyDescent="0.25">
      <c r="A30" s="11" t="s">
        <v>50</v>
      </c>
      <c r="B30" s="9" t="s">
        <v>51</v>
      </c>
      <c r="C30" s="10">
        <v>200</v>
      </c>
      <c r="D30" s="10">
        <v>200</v>
      </c>
    </row>
    <row r="31" spans="1:5" ht="15" customHeight="1" x14ac:dyDescent="0.25">
      <c r="A31" s="11" t="s">
        <v>52</v>
      </c>
      <c r="B31" s="9" t="s">
        <v>53</v>
      </c>
      <c r="C31" s="10">
        <v>0</v>
      </c>
      <c r="D31" s="10">
        <v>0</v>
      </c>
    </row>
    <row r="32" spans="1:5" ht="15" customHeight="1" x14ac:dyDescent="0.25">
      <c r="A32" s="12" t="s">
        <v>54</v>
      </c>
      <c r="B32" s="13" t="s">
        <v>55</v>
      </c>
      <c r="C32" s="14">
        <v>2700</v>
      </c>
      <c r="D32" s="14">
        <v>2700</v>
      </c>
    </row>
    <row r="33" spans="1:4" ht="15" customHeight="1" x14ac:dyDescent="0.25">
      <c r="A33" s="11" t="s">
        <v>56</v>
      </c>
      <c r="B33" s="9" t="s">
        <v>57</v>
      </c>
      <c r="C33" s="10">
        <v>0</v>
      </c>
      <c r="D33" s="10">
        <v>0</v>
      </c>
    </row>
    <row r="34" spans="1:4" ht="15" customHeight="1" x14ac:dyDescent="0.25">
      <c r="A34" s="16" t="s">
        <v>58</v>
      </c>
      <c r="B34" s="17" t="s">
        <v>59</v>
      </c>
      <c r="C34" s="14">
        <v>2850</v>
      </c>
      <c r="D34" s="14">
        <v>2850</v>
      </c>
    </row>
    <row r="35" spans="1:4" ht="15" customHeight="1" x14ac:dyDescent="0.25">
      <c r="A35" s="18" t="s">
        <v>60</v>
      </c>
      <c r="B35" s="9" t="s">
        <v>61</v>
      </c>
      <c r="C35" s="10"/>
      <c r="D35" s="10"/>
    </row>
    <row r="36" spans="1:4" ht="15" customHeight="1" x14ac:dyDescent="0.25">
      <c r="A36" s="18" t="s">
        <v>62</v>
      </c>
      <c r="B36" s="9" t="s">
        <v>63</v>
      </c>
      <c r="C36" s="10"/>
      <c r="D36" s="10"/>
    </row>
    <row r="37" spans="1:4" ht="15" customHeight="1" x14ac:dyDescent="0.25">
      <c r="A37" s="18" t="s">
        <v>64</v>
      </c>
      <c r="B37" s="9" t="s">
        <v>65</v>
      </c>
      <c r="C37" s="10"/>
      <c r="D37" s="10"/>
    </row>
    <row r="38" spans="1:4" ht="15" customHeight="1" x14ac:dyDescent="0.25">
      <c r="A38" s="18" t="s">
        <v>66</v>
      </c>
      <c r="B38" s="9" t="s">
        <v>67</v>
      </c>
      <c r="C38" s="10">
        <v>600</v>
      </c>
      <c r="D38" s="10">
        <v>600</v>
      </c>
    </row>
    <row r="39" spans="1:4" ht="15" customHeight="1" x14ac:dyDescent="0.25">
      <c r="A39" s="18" t="s">
        <v>68</v>
      </c>
      <c r="B39" s="9" t="s">
        <v>69</v>
      </c>
      <c r="C39" s="10"/>
      <c r="D39" s="10"/>
    </row>
    <row r="40" spans="1:4" ht="15" customHeight="1" x14ac:dyDescent="0.25">
      <c r="A40" s="18" t="s">
        <v>70</v>
      </c>
      <c r="B40" s="9" t="s">
        <v>71</v>
      </c>
      <c r="C40" s="10"/>
      <c r="D40" s="10"/>
    </row>
    <row r="41" spans="1:4" ht="15" customHeight="1" x14ac:dyDescent="0.25">
      <c r="A41" s="18" t="s">
        <v>72</v>
      </c>
      <c r="B41" s="9" t="s">
        <v>73</v>
      </c>
      <c r="C41" s="10"/>
      <c r="D41" s="10"/>
    </row>
    <row r="42" spans="1:4" ht="15" customHeight="1" x14ac:dyDescent="0.25">
      <c r="A42" s="18" t="s">
        <v>74</v>
      </c>
      <c r="B42" s="9" t="s">
        <v>75</v>
      </c>
      <c r="C42" s="10">
        <v>0</v>
      </c>
      <c r="D42" s="10">
        <v>0</v>
      </c>
    </row>
    <row r="43" spans="1:4" ht="15" customHeight="1" x14ac:dyDescent="0.25">
      <c r="A43" s="18" t="s">
        <v>76</v>
      </c>
      <c r="B43" s="9" t="s">
        <v>77</v>
      </c>
      <c r="C43" s="10"/>
      <c r="D43" s="10"/>
    </row>
    <row r="44" spans="1:4" ht="15" customHeight="1" x14ac:dyDescent="0.25">
      <c r="A44" s="18" t="s">
        <v>78</v>
      </c>
      <c r="B44" s="9" t="s">
        <v>79</v>
      </c>
      <c r="C44" s="10">
        <v>0</v>
      </c>
      <c r="D44" s="10">
        <v>4423</v>
      </c>
    </row>
    <row r="45" spans="1:4" ht="15" customHeight="1" x14ac:dyDescent="0.25">
      <c r="A45" s="19" t="s">
        <v>80</v>
      </c>
      <c r="B45" s="17" t="s">
        <v>81</v>
      </c>
      <c r="C45" s="14">
        <v>600</v>
      </c>
      <c r="D45" s="14">
        <v>5023</v>
      </c>
    </row>
    <row r="46" spans="1:4" ht="15" customHeight="1" x14ac:dyDescent="0.25">
      <c r="A46" s="18" t="s">
        <v>82</v>
      </c>
      <c r="B46" s="9" t="s">
        <v>83</v>
      </c>
      <c r="C46" s="10"/>
      <c r="D46" s="10"/>
    </row>
    <row r="47" spans="1:4" ht="15" customHeight="1" x14ac:dyDescent="0.25">
      <c r="A47" s="11" t="s">
        <v>84</v>
      </c>
      <c r="B47" s="9" t="s">
        <v>85</v>
      </c>
      <c r="C47" s="10"/>
      <c r="D47" s="10"/>
    </row>
    <row r="48" spans="1:4" ht="15" customHeight="1" x14ac:dyDescent="0.25">
      <c r="A48" s="18" t="s">
        <v>86</v>
      </c>
      <c r="B48" s="9" t="s">
        <v>87</v>
      </c>
      <c r="C48" s="10"/>
      <c r="D48" s="10"/>
    </row>
    <row r="49" spans="1:4" ht="15" customHeight="1" x14ac:dyDescent="0.25">
      <c r="A49" s="16" t="s">
        <v>88</v>
      </c>
      <c r="B49" s="17" t="s">
        <v>89</v>
      </c>
      <c r="C49" s="10">
        <v>0</v>
      </c>
      <c r="D49" s="10">
        <v>0</v>
      </c>
    </row>
    <row r="50" spans="1:4" ht="15" customHeight="1" x14ac:dyDescent="0.25">
      <c r="A50" s="20" t="s">
        <v>90</v>
      </c>
      <c r="B50" s="21"/>
      <c r="C50" s="14">
        <v>22344</v>
      </c>
      <c r="D50" s="14">
        <v>32462</v>
      </c>
    </row>
    <row r="51" spans="1:4" ht="15" customHeight="1" x14ac:dyDescent="0.25">
      <c r="A51" s="11" t="s">
        <v>91</v>
      </c>
      <c r="B51" s="9" t="s">
        <v>92</v>
      </c>
      <c r="C51" s="10">
        <v>0</v>
      </c>
      <c r="D51" s="10">
        <v>6096</v>
      </c>
    </row>
    <row r="52" spans="1:4" ht="15" customHeight="1" x14ac:dyDescent="0.25">
      <c r="A52" s="11" t="s">
        <v>93</v>
      </c>
      <c r="B52" s="9" t="s">
        <v>94</v>
      </c>
      <c r="C52" s="10"/>
      <c r="D52" s="10"/>
    </row>
    <row r="53" spans="1:4" ht="15" customHeight="1" x14ac:dyDescent="0.25">
      <c r="A53" s="11" t="s">
        <v>95</v>
      </c>
      <c r="B53" s="9" t="s">
        <v>96</v>
      </c>
      <c r="C53" s="10"/>
      <c r="D53" s="10"/>
    </row>
    <row r="54" spans="1:4" ht="15" customHeight="1" x14ac:dyDescent="0.25">
      <c r="A54" s="11" t="s">
        <v>97</v>
      </c>
      <c r="B54" s="9" t="s">
        <v>98</v>
      </c>
      <c r="C54" s="10"/>
      <c r="D54" s="10"/>
    </row>
    <row r="55" spans="1:4" ht="15" customHeight="1" x14ac:dyDescent="0.25">
      <c r="A55" s="11" t="s">
        <v>99</v>
      </c>
      <c r="B55" s="9" t="s">
        <v>100</v>
      </c>
      <c r="C55" s="10">
        <v>2500</v>
      </c>
      <c r="D55" s="10">
        <v>2500</v>
      </c>
    </row>
    <row r="56" spans="1:4" ht="15" customHeight="1" x14ac:dyDescent="0.25">
      <c r="A56" s="16" t="s">
        <v>101</v>
      </c>
      <c r="B56" s="17" t="s">
        <v>102</v>
      </c>
      <c r="C56" s="22">
        <v>2500</v>
      </c>
      <c r="D56" s="10">
        <v>8596</v>
      </c>
    </row>
    <row r="57" spans="1:4" ht="15" customHeight="1" x14ac:dyDescent="0.25">
      <c r="A57" s="18" t="s">
        <v>103</v>
      </c>
      <c r="B57" s="9" t="s">
        <v>104</v>
      </c>
      <c r="C57" s="10"/>
      <c r="D57" s="10"/>
    </row>
    <row r="58" spans="1:4" ht="15" customHeight="1" x14ac:dyDescent="0.25">
      <c r="A58" s="18" t="s">
        <v>105</v>
      </c>
      <c r="B58" s="9" t="s">
        <v>106</v>
      </c>
      <c r="C58" s="10"/>
      <c r="D58" s="10"/>
    </row>
    <row r="59" spans="1:4" ht="15" customHeight="1" x14ac:dyDescent="0.25">
      <c r="A59" s="18" t="s">
        <v>107</v>
      </c>
      <c r="B59" s="9" t="s">
        <v>108</v>
      </c>
      <c r="C59" s="10"/>
      <c r="D59" s="10"/>
    </row>
    <row r="60" spans="1:4" ht="15" customHeight="1" x14ac:dyDescent="0.25">
      <c r="A60" s="18" t="s">
        <v>109</v>
      </c>
      <c r="B60" s="9" t="s">
        <v>110</v>
      </c>
      <c r="C60" s="10"/>
      <c r="D60" s="10"/>
    </row>
    <row r="61" spans="1:4" ht="15" customHeight="1" x14ac:dyDescent="0.25">
      <c r="A61" s="18" t="s">
        <v>111</v>
      </c>
      <c r="B61" s="9" t="s">
        <v>112</v>
      </c>
      <c r="C61" s="10"/>
      <c r="D61" s="10"/>
    </row>
    <row r="62" spans="1:4" ht="15" customHeight="1" x14ac:dyDescent="0.25">
      <c r="A62" s="16" t="s">
        <v>113</v>
      </c>
      <c r="B62" s="17" t="s">
        <v>114</v>
      </c>
      <c r="C62" s="22">
        <v>0</v>
      </c>
      <c r="D62" s="22">
        <v>0</v>
      </c>
    </row>
    <row r="63" spans="1:4" ht="15" customHeight="1" x14ac:dyDescent="0.25">
      <c r="A63" s="18" t="s">
        <v>115</v>
      </c>
      <c r="B63" s="9" t="s">
        <v>116</v>
      </c>
      <c r="C63" s="10"/>
      <c r="D63" s="10"/>
    </row>
    <row r="64" spans="1:4" ht="15" customHeight="1" x14ac:dyDescent="0.25">
      <c r="A64" s="11" t="s">
        <v>117</v>
      </c>
      <c r="B64" s="9" t="s">
        <v>118</v>
      </c>
      <c r="C64" s="10"/>
      <c r="D64" s="10"/>
    </row>
    <row r="65" spans="1:4" ht="15" customHeight="1" x14ac:dyDescent="0.25">
      <c r="A65" s="18" t="s">
        <v>119</v>
      </c>
      <c r="B65" s="9" t="s">
        <v>120</v>
      </c>
      <c r="C65" s="10"/>
      <c r="D65" s="10"/>
    </row>
    <row r="66" spans="1:4" ht="15" customHeight="1" x14ac:dyDescent="0.25">
      <c r="A66" s="16" t="s">
        <v>121</v>
      </c>
      <c r="B66" s="17" t="s">
        <v>122</v>
      </c>
      <c r="C66" s="10">
        <v>0</v>
      </c>
      <c r="D66" s="10">
        <v>0</v>
      </c>
    </row>
    <row r="67" spans="1:4" ht="15" customHeight="1" x14ac:dyDescent="0.25">
      <c r="A67" s="20" t="s">
        <v>123</v>
      </c>
      <c r="B67" s="21"/>
      <c r="C67" s="22">
        <v>2500</v>
      </c>
      <c r="D67" s="22">
        <v>8596</v>
      </c>
    </row>
    <row r="68" spans="1:4" ht="15.75" x14ac:dyDescent="0.25">
      <c r="A68" s="23" t="s">
        <v>124</v>
      </c>
      <c r="B68" s="24" t="s">
        <v>125</v>
      </c>
      <c r="C68" s="25">
        <v>24844</v>
      </c>
      <c r="D68" s="25">
        <v>41058</v>
      </c>
    </row>
    <row r="69" spans="1:4" ht="15.75" x14ac:dyDescent="0.25">
      <c r="A69" s="26" t="s">
        <v>126</v>
      </c>
      <c r="B69" s="27"/>
      <c r="C69" s="10"/>
      <c r="D69" s="10"/>
    </row>
    <row r="70" spans="1:4" ht="15.75" x14ac:dyDescent="0.25">
      <c r="A70" s="26" t="s">
        <v>127</v>
      </c>
      <c r="B70" s="27"/>
      <c r="C70" s="10"/>
      <c r="D70" s="10"/>
    </row>
    <row r="71" spans="1:4" x14ac:dyDescent="0.25">
      <c r="A71" s="28" t="s">
        <v>128</v>
      </c>
      <c r="B71" s="11" t="s">
        <v>129</v>
      </c>
      <c r="C71" s="10"/>
      <c r="D71" s="10"/>
    </row>
    <row r="72" spans="1:4" x14ac:dyDescent="0.25">
      <c r="A72" s="18" t="s">
        <v>130</v>
      </c>
      <c r="B72" s="11" t="s">
        <v>131</v>
      </c>
      <c r="C72" s="10"/>
      <c r="D72" s="10"/>
    </row>
    <row r="73" spans="1:4" x14ac:dyDescent="0.25">
      <c r="A73" s="28" t="s">
        <v>132</v>
      </c>
      <c r="B73" s="11" t="s">
        <v>133</v>
      </c>
      <c r="C73" s="10"/>
      <c r="D73" s="10"/>
    </row>
    <row r="74" spans="1:4" x14ac:dyDescent="0.25">
      <c r="A74" s="29" t="s">
        <v>134</v>
      </c>
      <c r="B74" s="12" t="s">
        <v>135</v>
      </c>
      <c r="C74" s="10"/>
      <c r="D74" s="10"/>
    </row>
    <row r="75" spans="1:4" x14ac:dyDescent="0.25">
      <c r="A75" s="18" t="s">
        <v>136</v>
      </c>
      <c r="B75" s="11" t="s">
        <v>137</v>
      </c>
      <c r="C75" s="10"/>
      <c r="D75" s="10"/>
    </row>
    <row r="76" spans="1:4" x14ac:dyDescent="0.25">
      <c r="A76" s="28" t="s">
        <v>138</v>
      </c>
      <c r="B76" s="11" t="s">
        <v>139</v>
      </c>
      <c r="C76" s="10"/>
      <c r="D76" s="10"/>
    </row>
    <row r="77" spans="1:4" x14ac:dyDescent="0.25">
      <c r="A77" s="18" t="s">
        <v>140</v>
      </c>
      <c r="B77" s="11" t="s">
        <v>141</v>
      </c>
      <c r="C77" s="10"/>
      <c r="D77" s="10"/>
    </row>
    <row r="78" spans="1:4" x14ac:dyDescent="0.25">
      <c r="A78" s="28" t="s">
        <v>142</v>
      </c>
      <c r="B78" s="11" t="s">
        <v>143</v>
      </c>
      <c r="C78" s="10"/>
      <c r="D78" s="10"/>
    </row>
    <row r="79" spans="1:4" x14ac:dyDescent="0.25">
      <c r="A79" s="30" t="s">
        <v>144</v>
      </c>
      <c r="B79" s="12" t="s">
        <v>145</v>
      </c>
      <c r="C79" s="10"/>
      <c r="D79" s="10"/>
    </row>
    <row r="80" spans="1:4" x14ac:dyDescent="0.25">
      <c r="A80" s="11" t="s">
        <v>146</v>
      </c>
      <c r="B80" s="11" t="s">
        <v>147</v>
      </c>
      <c r="C80" s="10"/>
      <c r="D80" s="10"/>
    </row>
    <row r="81" spans="1:4" x14ac:dyDescent="0.25">
      <c r="A81" s="11" t="s">
        <v>148</v>
      </c>
      <c r="B81" s="11" t="s">
        <v>147</v>
      </c>
      <c r="C81" s="10">
        <v>21671</v>
      </c>
      <c r="D81" s="10">
        <v>24374</v>
      </c>
    </row>
    <row r="82" spans="1:4" x14ac:dyDescent="0.25">
      <c r="A82" s="11" t="s">
        <v>149</v>
      </c>
      <c r="B82" s="11" t="s">
        <v>150</v>
      </c>
      <c r="C82" s="10"/>
      <c r="D82" s="10"/>
    </row>
    <row r="83" spans="1:4" x14ac:dyDescent="0.25">
      <c r="A83" s="11" t="s">
        <v>151</v>
      </c>
      <c r="B83" s="11" t="s">
        <v>150</v>
      </c>
      <c r="C83" s="10"/>
      <c r="D83" s="10"/>
    </row>
    <row r="84" spans="1:4" ht="15.75" x14ac:dyDescent="0.25">
      <c r="A84" s="12" t="s">
        <v>152</v>
      </c>
      <c r="B84" s="12" t="s">
        <v>153</v>
      </c>
      <c r="C84" s="14">
        <v>21671</v>
      </c>
      <c r="D84" s="14">
        <v>24374</v>
      </c>
    </row>
    <row r="85" spans="1:4" x14ac:dyDescent="0.25">
      <c r="A85" s="28" t="s">
        <v>154</v>
      </c>
      <c r="B85" s="11" t="s">
        <v>155</v>
      </c>
      <c r="C85" s="10">
        <v>0</v>
      </c>
      <c r="D85" s="10">
        <v>0</v>
      </c>
    </row>
    <row r="86" spans="1:4" x14ac:dyDescent="0.25">
      <c r="A86" s="28" t="s">
        <v>156</v>
      </c>
      <c r="B86" s="11" t="s">
        <v>157</v>
      </c>
      <c r="C86" s="10"/>
      <c r="D86" s="10"/>
    </row>
    <row r="87" spans="1:4" x14ac:dyDescent="0.25">
      <c r="A87" s="28" t="s">
        <v>158</v>
      </c>
      <c r="B87" s="11" t="s">
        <v>159</v>
      </c>
      <c r="C87" s="10"/>
      <c r="D87" s="10"/>
    </row>
    <row r="88" spans="1:4" x14ac:dyDescent="0.25">
      <c r="A88" s="28" t="s">
        <v>160</v>
      </c>
      <c r="B88" s="11" t="s">
        <v>161</v>
      </c>
      <c r="C88" s="10"/>
      <c r="D88" s="10"/>
    </row>
    <row r="89" spans="1:4" x14ac:dyDescent="0.25">
      <c r="A89" s="18" t="s">
        <v>162</v>
      </c>
      <c r="B89" s="11" t="s">
        <v>163</v>
      </c>
      <c r="C89" s="10"/>
      <c r="D89" s="10"/>
    </row>
    <row r="90" spans="1:4" x14ac:dyDescent="0.25">
      <c r="A90" s="29" t="s">
        <v>164</v>
      </c>
      <c r="B90" s="12" t="s">
        <v>165</v>
      </c>
      <c r="C90" s="10">
        <v>21671</v>
      </c>
      <c r="D90" s="10">
        <v>24374</v>
      </c>
    </row>
    <row r="91" spans="1:4" x14ac:dyDescent="0.25">
      <c r="A91" s="18" t="s">
        <v>166</v>
      </c>
      <c r="B91" s="11" t="s">
        <v>167</v>
      </c>
      <c r="C91" s="10"/>
      <c r="D91" s="10"/>
    </row>
    <row r="92" spans="1:4" x14ac:dyDescent="0.25">
      <c r="A92" s="18" t="s">
        <v>168</v>
      </c>
      <c r="B92" s="11" t="s">
        <v>169</v>
      </c>
      <c r="C92" s="10"/>
      <c r="D92" s="10"/>
    </row>
    <row r="93" spans="1:4" x14ac:dyDescent="0.25">
      <c r="A93" s="28" t="s">
        <v>170</v>
      </c>
      <c r="B93" s="11" t="s">
        <v>171</v>
      </c>
      <c r="C93" s="10"/>
      <c r="D93" s="10"/>
    </row>
    <row r="94" spans="1:4" x14ac:dyDescent="0.25">
      <c r="A94" s="28" t="s">
        <v>172</v>
      </c>
      <c r="B94" s="11" t="s">
        <v>173</v>
      </c>
      <c r="C94" s="10"/>
      <c r="D94" s="10"/>
    </row>
    <row r="95" spans="1:4" x14ac:dyDescent="0.25">
      <c r="A95" s="30" t="s">
        <v>174</v>
      </c>
      <c r="B95" s="12" t="s">
        <v>175</v>
      </c>
      <c r="C95" s="10"/>
      <c r="D95" s="10"/>
    </row>
    <row r="96" spans="1:4" x14ac:dyDescent="0.25">
      <c r="A96" s="29" t="s">
        <v>176</v>
      </c>
      <c r="B96" s="12" t="s">
        <v>177</v>
      </c>
      <c r="C96" s="10"/>
      <c r="D96" s="10"/>
    </row>
    <row r="97" spans="1:4" ht="15.75" x14ac:dyDescent="0.25">
      <c r="A97" s="31" t="s">
        <v>178</v>
      </c>
      <c r="B97" s="32" t="s">
        <v>179</v>
      </c>
      <c r="C97" s="14">
        <v>21671</v>
      </c>
      <c r="D97" s="14">
        <v>24374</v>
      </c>
    </row>
    <row r="98" spans="1:4" ht="15.75" x14ac:dyDescent="0.25">
      <c r="A98" s="33" t="s">
        <v>180</v>
      </c>
      <c r="B98" s="34"/>
      <c r="C98" s="14">
        <v>46515</v>
      </c>
      <c r="D98" s="14">
        <v>65430</v>
      </c>
    </row>
  </sheetData>
  <mergeCells count="2">
    <mergeCell ref="A3:D3"/>
    <mergeCell ref="A4:D4"/>
  </mergeCells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86F6-C1D4-4344-B30E-F4C9F1EC589F}">
  <sheetPr>
    <tabColor rgb="FF92D050"/>
    <pageSetUpPr fitToPage="1"/>
  </sheetPr>
  <dimension ref="A1:U125"/>
  <sheetViews>
    <sheetView zoomScale="80" zoomScaleNormal="80" workbookViewId="0">
      <selection activeCell="A4" sqref="A4:D4"/>
    </sheetView>
  </sheetViews>
  <sheetFormatPr defaultRowHeight="15.75" x14ac:dyDescent="0.25"/>
  <cols>
    <col min="1" max="1" width="97.140625" style="38" customWidth="1"/>
    <col min="2" max="2" width="9.140625" style="38"/>
    <col min="3" max="3" width="17.140625" style="38" customWidth="1"/>
    <col min="4" max="4" width="20.140625" style="38" customWidth="1"/>
    <col min="5" max="255" width="9.140625" style="38"/>
    <col min="256" max="256" width="105.140625" style="38" customWidth="1"/>
    <col min="257" max="257" width="9.140625" style="38"/>
    <col min="258" max="258" width="17.140625" style="38" customWidth="1"/>
    <col min="259" max="259" width="20.140625" style="38" customWidth="1"/>
    <col min="260" max="260" width="18.85546875" style="38" customWidth="1"/>
    <col min="261" max="511" width="9.140625" style="38"/>
    <col min="512" max="512" width="105.140625" style="38" customWidth="1"/>
    <col min="513" max="513" width="9.140625" style="38"/>
    <col min="514" max="514" width="17.140625" style="38" customWidth="1"/>
    <col min="515" max="515" width="20.140625" style="38" customWidth="1"/>
    <col min="516" max="516" width="18.85546875" style="38" customWidth="1"/>
    <col min="517" max="767" width="9.140625" style="38"/>
    <col min="768" max="768" width="105.140625" style="38" customWidth="1"/>
    <col min="769" max="769" width="9.140625" style="38"/>
    <col min="770" max="770" width="17.140625" style="38" customWidth="1"/>
    <col min="771" max="771" width="20.140625" style="38" customWidth="1"/>
    <col min="772" max="772" width="18.85546875" style="38" customWidth="1"/>
    <col min="773" max="1023" width="9.140625" style="38"/>
    <col min="1024" max="1024" width="105.140625" style="38" customWidth="1"/>
    <col min="1025" max="1025" width="9.140625" style="38"/>
    <col min="1026" max="1026" width="17.140625" style="38" customWidth="1"/>
    <col min="1027" max="1027" width="20.140625" style="38" customWidth="1"/>
    <col min="1028" max="1028" width="18.85546875" style="38" customWidth="1"/>
    <col min="1029" max="1279" width="9.140625" style="38"/>
    <col min="1280" max="1280" width="105.140625" style="38" customWidth="1"/>
    <col min="1281" max="1281" width="9.140625" style="38"/>
    <col min="1282" max="1282" width="17.140625" style="38" customWidth="1"/>
    <col min="1283" max="1283" width="20.140625" style="38" customWidth="1"/>
    <col min="1284" max="1284" width="18.85546875" style="38" customWidth="1"/>
    <col min="1285" max="1535" width="9.140625" style="38"/>
    <col min="1536" max="1536" width="105.140625" style="38" customWidth="1"/>
    <col min="1537" max="1537" width="9.140625" style="38"/>
    <col min="1538" max="1538" width="17.140625" style="38" customWidth="1"/>
    <col min="1539" max="1539" width="20.140625" style="38" customWidth="1"/>
    <col min="1540" max="1540" width="18.85546875" style="38" customWidth="1"/>
    <col min="1541" max="1791" width="9.140625" style="38"/>
    <col min="1792" max="1792" width="105.140625" style="38" customWidth="1"/>
    <col min="1793" max="1793" width="9.140625" style="38"/>
    <col min="1794" max="1794" width="17.140625" style="38" customWidth="1"/>
    <col min="1795" max="1795" width="20.140625" style="38" customWidth="1"/>
    <col min="1796" max="1796" width="18.85546875" style="38" customWidth="1"/>
    <col min="1797" max="2047" width="9.140625" style="38"/>
    <col min="2048" max="2048" width="105.140625" style="38" customWidth="1"/>
    <col min="2049" max="2049" width="9.140625" style="38"/>
    <col min="2050" max="2050" width="17.140625" style="38" customWidth="1"/>
    <col min="2051" max="2051" width="20.140625" style="38" customWidth="1"/>
    <col min="2052" max="2052" width="18.85546875" style="38" customWidth="1"/>
    <col min="2053" max="2303" width="9.140625" style="38"/>
    <col min="2304" max="2304" width="105.140625" style="38" customWidth="1"/>
    <col min="2305" max="2305" width="9.140625" style="38"/>
    <col min="2306" max="2306" width="17.140625" style="38" customWidth="1"/>
    <col min="2307" max="2307" width="20.140625" style="38" customWidth="1"/>
    <col min="2308" max="2308" width="18.85546875" style="38" customWidth="1"/>
    <col min="2309" max="2559" width="9.140625" style="38"/>
    <col min="2560" max="2560" width="105.140625" style="38" customWidth="1"/>
    <col min="2561" max="2561" width="9.140625" style="38"/>
    <col min="2562" max="2562" width="17.140625" style="38" customWidth="1"/>
    <col min="2563" max="2563" width="20.140625" style="38" customWidth="1"/>
    <col min="2564" max="2564" width="18.85546875" style="38" customWidth="1"/>
    <col min="2565" max="2815" width="9.140625" style="38"/>
    <col min="2816" max="2816" width="105.140625" style="38" customWidth="1"/>
    <col min="2817" max="2817" width="9.140625" style="38"/>
    <col min="2818" max="2818" width="17.140625" style="38" customWidth="1"/>
    <col min="2819" max="2819" width="20.140625" style="38" customWidth="1"/>
    <col min="2820" max="2820" width="18.85546875" style="38" customWidth="1"/>
    <col min="2821" max="3071" width="9.140625" style="38"/>
    <col min="3072" max="3072" width="105.140625" style="38" customWidth="1"/>
    <col min="3073" max="3073" width="9.140625" style="38"/>
    <col min="3074" max="3074" width="17.140625" style="38" customWidth="1"/>
    <col min="3075" max="3075" width="20.140625" style="38" customWidth="1"/>
    <col min="3076" max="3076" width="18.85546875" style="38" customWidth="1"/>
    <col min="3077" max="3327" width="9.140625" style="38"/>
    <col min="3328" max="3328" width="105.140625" style="38" customWidth="1"/>
    <col min="3329" max="3329" width="9.140625" style="38"/>
    <col min="3330" max="3330" width="17.140625" style="38" customWidth="1"/>
    <col min="3331" max="3331" width="20.140625" style="38" customWidth="1"/>
    <col min="3332" max="3332" width="18.85546875" style="38" customWidth="1"/>
    <col min="3333" max="3583" width="9.140625" style="38"/>
    <col min="3584" max="3584" width="105.140625" style="38" customWidth="1"/>
    <col min="3585" max="3585" width="9.140625" style="38"/>
    <col min="3586" max="3586" width="17.140625" style="38" customWidth="1"/>
    <col min="3587" max="3587" width="20.140625" style="38" customWidth="1"/>
    <col min="3588" max="3588" width="18.85546875" style="38" customWidth="1"/>
    <col min="3589" max="3839" width="9.140625" style="38"/>
    <col min="3840" max="3840" width="105.140625" style="38" customWidth="1"/>
    <col min="3841" max="3841" width="9.140625" style="38"/>
    <col min="3842" max="3842" width="17.140625" style="38" customWidth="1"/>
    <col min="3843" max="3843" width="20.140625" style="38" customWidth="1"/>
    <col min="3844" max="3844" width="18.85546875" style="38" customWidth="1"/>
    <col min="3845" max="4095" width="9.140625" style="38"/>
    <col min="4096" max="4096" width="105.140625" style="38" customWidth="1"/>
    <col min="4097" max="4097" width="9.140625" style="38"/>
    <col min="4098" max="4098" width="17.140625" style="38" customWidth="1"/>
    <col min="4099" max="4099" width="20.140625" style="38" customWidth="1"/>
    <col min="4100" max="4100" width="18.85546875" style="38" customWidth="1"/>
    <col min="4101" max="4351" width="9.140625" style="38"/>
    <col min="4352" max="4352" width="105.140625" style="38" customWidth="1"/>
    <col min="4353" max="4353" width="9.140625" style="38"/>
    <col min="4354" max="4354" width="17.140625" style="38" customWidth="1"/>
    <col min="4355" max="4355" width="20.140625" style="38" customWidth="1"/>
    <col min="4356" max="4356" width="18.85546875" style="38" customWidth="1"/>
    <col min="4357" max="4607" width="9.140625" style="38"/>
    <col min="4608" max="4608" width="105.140625" style="38" customWidth="1"/>
    <col min="4609" max="4609" width="9.140625" style="38"/>
    <col min="4610" max="4610" width="17.140625" style="38" customWidth="1"/>
    <col min="4611" max="4611" width="20.140625" style="38" customWidth="1"/>
    <col min="4612" max="4612" width="18.85546875" style="38" customWidth="1"/>
    <col min="4613" max="4863" width="9.140625" style="38"/>
    <col min="4864" max="4864" width="105.140625" style="38" customWidth="1"/>
    <col min="4865" max="4865" width="9.140625" style="38"/>
    <col min="4866" max="4866" width="17.140625" style="38" customWidth="1"/>
    <col min="4867" max="4867" width="20.140625" style="38" customWidth="1"/>
    <col min="4868" max="4868" width="18.85546875" style="38" customWidth="1"/>
    <col min="4869" max="5119" width="9.140625" style="38"/>
    <col min="5120" max="5120" width="105.140625" style="38" customWidth="1"/>
    <col min="5121" max="5121" width="9.140625" style="38"/>
    <col min="5122" max="5122" width="17.140625" style="38" customWidth="1"/>
    <col min="5123" max="5123" width="20.140625" style="38" customWidth="1"/>
    <col min="5124" max="5124" width="18.85546875" style="38" customWidth="1"/>
    <col min="5125" max="5375" width="9.140625" style="38"/>
    <col min="5376" max="5376" width="105.140625" style="38" customWidth="1"/>
    <col min="5377" max="5377" width="9.140625" style="38"/>
    <col min="5378" max="5378" width="17.140625" style="38" customWidth="1"/>
    <col min="5379" max="5379" width="20.140625" style="38" customWidth="1"/>
    <col min="5380" max="5380" width="18.85546875" style="38" customWidth="1"/>
    <col min="5381" max="5631" width="9.140625" style="38"/>
    <col min="5632" max="5632" width="105.140625" style="38" customWidth="1"/>
    <col min="5633" max="5633" width="9.140625" style="38"/>
    <col min="5634" max="5634" width="17.140625" style="38" customWidth="1"/>
    <col min="5635" max="5635" width="20.140625" style="38" customWidth="1"/>
    <col min="5636" max="5636" width="18.85546875" style="38" customWidth="1"/>
    <col min="5637" max="5887" width="9.140625" style="38"/>
    <col min="5888" max="5888" width="105.140625" style="38" customWidth="1"/>
    <col min="5889" max="5889" width="9.140625" style="38"/>
    <col min="5890" max="5890" width="17.140625" style="38" customWidth="1"/>
    <col min="5891" max="5891" width="20.140625" style="38" customWidth="1"/>
    <col min="5892" max="5892" width="18.85546875" style="38" customWidth="1"/>
    <col min="5893" max="6143" width="9.140625" style="38"/>
    <col min="6144" max="6144" width="105.140625" style="38" customWidth="1"/>
    <col min="6145" max="6145" width="9.140625" style="38"/>
    <col min="6146" max="6146" width="17.140625" style="38" customWidth="1"/>
    <col min="6147" max="6147" width="20.140625" style="38" customWidth="1"/>
    <col min="6148" max="6148" width="18.85546875" style="38" customWidth="1"/>
    <col min="6149" max="6399" width="9.140625" style="38"/>
    <col min="6400" max="6400" width="105.140625" style="38" customWidth="1"/>
    <col min="6401" max="6401" width="9.140625" style="38"/>
    <col min="6402" max="6402" width="17.140625" style="38" customWidth="1"/>
    <col min="6403" max="6403" width="20.140625" style="38" customWidth="1"/>
    <col min="6404" max="6404" width="18.85546875" style="38" customWidth="1"/>
    <col min="6405" max="6655" width="9.140625" style="38"/>
    <col min="6656" max="6656" width="105.140625" style="38" customWidth="1"/>
    <col min="6657" max="6657" width="9.140625" style="38"/>
    <col min="6658" max="6658" width="17.140625" style="38" customWidth="1"/>
    <col min="6659" max="6659" width="20.140625" style="38" customWidth="1"/>
    <col min="6660" max="6660" width="18.85546875" style="38" customWidth="1"/>
    <col min="6661" max="6911" width="9.140625" style="38"/>
    <col min="6912" max="6912" width="105.140625" style="38" customWidth="1"/>
    <col min="6913" max="6913" width="9.140625" style="38"/>
    <col min="6914" max="6914" width="17.140625" style="38" customWidth="1"/>
    <col min="6915" max="6915" width="20.140625" style="38" customWidth="1"/>
    <col min="6916" max="6916" width="18.85546875" style="38" customWidth="1"/>
    <col min="6917" max="7167" width="9.140625" style="38"/>
    <col min="7168" max="7168" width="105.140625" style="38" customWidth="1"/>
    <col min="7169" max="7169" width="9.140625" style="38"/>
    <col min="7170" max="7170" width="17.140625" style="38" customWidth="1"/>
    <col min="7171" max="7171" width="20.140625" style="38" customWidth="1"/>
    <col min="7172" max="7172" width="18.85546875" style="38" customWidth="1"/>
    <col min="7173" max="7423" width="9.140625" style="38"/>
    <col min="7424" max="7424" width="105.140625" style="38" customWidth="1"/>
    <col min="7425" max="7425" width="9.140625" style="38"/>
    <col min="7426" max="7426" width="17.140625" style="38" customWidth="1"/>
    <col min="7427" max="7427" width="20.140625" style="38" customWidth="1"/>
    <col min="7428" max="7428" width="18.85546875" style="38" customWidth="1"/>
    <col min="7429" max="7679" width="9.140625" style="38"/>
    <col min="7680" max="7680" width="105.140625" style="38" customWidth="1"/>
    <col min="7681" max="7681" width="9.140625" style="38"/>
    <col min="7682" max="7682" width="17.140625" style="38" customWidth="1"/>
    <col min="7683" max="7683" width="20.140625" style="38" customWidth="1"/>
    <col min="7684" max="7684" width="18.85546875" style="38" customWidth="1"/>
    <col min="7685" max="7935" width="9.140625" style="38"/>
    <col min="7936" max="7936" width="105.140625" style="38" customWidth="1"/>
    <col min="7937" max="7937" width="9.140625" style="38"/>
    <col min="7938" max="7938" width="17.140625" style="38" customWidth="1"/>
    <col min="7939" max="7939" width="20.140625" style="38" customWidth="1"/>
    <col min="7940" max="7940" width="18.85546875" style="38" customWidth="1"/>
    <col min="7941" max="8191" width="9.140625" style="38"/>
    <col min="8192" max="8192" width="105.140625" style="38" customWidth="1"/>
    <col min="8193" max="8193" width="9.140625" style="38"/>
    <col min="8194" max="8194" width="17.140625" style="38" customWidth="1"/>
    <col min="8195" max="8195" width="20.140625" style="38" customWidth="1"/>
    <col min="8196" max="8196" width="18.85546875" style="38" customWidth="1"/>
    <col min="8197" max="8447" width="9.140625" style="38"/>
    <col min="8448" max="8448" width="105.140625" style="38" customWidth="1"/>
    <col min="8449" max="8449" width="9.140625" style="38"/>
    <col min="8450" max="8450" width="17.140625" style="38" customWidth="1"/>
    <col min="8451" max="8451" width="20.140625" style="38" customWidth="1"/>
    <col min="8452" max="8452" width="18.85546875" style="38" customWidth="1"/>
    <col min="8453" max="8703" width="9.140625" style="38"/>
    <col min="8704" max="8704" width="105.140625" style="38" customWidth="1"/>
    <col min="8705" max="8705" width="9.140625" style="38"/>
    <col min="8706" max="8706" width="17.140625" style="38" customWidth="1"/>
    <col min="8707" max="8707" width="20.140625" style="38" customWidth="1"/>
    <col min="8708" max="8708" width="18.85546875" style="38" customWidth="1"/>
    <col min="8709" max="8959" width="9.140625" style="38"/>
    <col min="8960" max="8960" width="105.140625" style="38" customWidth="1"/>
    <col min="8961" max="8961" width="9.140625" style="38"/>
    <col min="8962" max="8962" width="17.140625" style="38" customWidth="1"/>
    <col min="8963" max="8963" width="20.140625" style="38" customWidth="1"/>
    <col min="8964" max="8964" width="18.85546875" style="38" customWidth="1"/>
    <col min="8965" max="9215" width="9.140625" style="38"/>
    <col min="9216" max="9216" width="105.140625" style="38" customWidth="1"/>
    <col min="9217" max="9217" width="9.140625" style="38"/>
    <col min="9218" max="9218" width="17.140625" style="38" customWidth="1"/>
    <col min="9219" max="9219" width="20.140625" style="38" customWidth="1"/>
    <col min="9220" max="9220" width="18.85546875" style="38" customWidth="1"/>
    <col min="9221" max="9471" width="9.140625" style="38"/>
    <col min="9472" max="9472" width="105.140625" style="38" customWidth="1"/>
    <col min="9473" max="9473" width="9.140625" style="38"/>
    <col min="9474" max="9474" width="17.140625" style="38" customWidth="1"/>
    <col min="9475" max="9475" width="20.140625" style="38" customWidth="1"/>
    <col min="9476" max="9476" width="18.85546875" style="38" customWidth="1"/>
    <col min="9477" max="9727" width="9.140625" style="38"/>
    <col min="9728" max="9728" width="105.140625" style="38" customWidth="1"/>
    <col min="9729" max="9729" width="9.140625" style="38"/>
    <col min="9730" max="9730" width="17.140625" style="38" customWidth="1"/>
    <col min="9731" max="9731" width="20.140625" style="38" customWidth="1"/>
    <col min="9732" max="9732" width="18.85546875" style="38" customWidth="1"/>
    <col min="9733" max="9983" width="9.140625" style="38"/>
    <col min="9984" max="9984" width="105.140625" style="38" customWidth="1"/>
    <col min="9985" max="9985" width="9.140625" style="38"/>
    <col min="9986" max="9986" width="17.140625" style="38" customWidth="1"/>
    <col min="9987" max="9987" width="20.140625" style="38" customWidth="1"/>
    <col min="9988" max="9988" width="18.85546875" style="38" customWidth="1"/>
    <col min="9989" max="10239" width="9.140625" style="38"/>
    <col min="10240" max="10240" width="105.140625" style="38" customWidth="1"/>
    <col min="10241" max="10241" width="9.140625" style="38"/>
    <col min="10242" max="10242" width="17.140625" style="38" customWidth="1"/>
    <col min="10243" max="10243" width="20.140625" style="38" customWidth="1"/>
    <col min="10244" max="10244" width="18.85546875" style="38" customWidth="1"/>
    <col min="10245" max="10495" width="9.140625" style="38"/>
    <col min="10496" max="10496" width="105.140625" style="38" customWidth="1"/>
    <col min="10497" max="10497" width="9.140625" style="38"/>
    <col min="10498" max="10498" width="17.140625" style="38" customWidth="1"/>
    <col min="10499" max="10499" width="20.140625" style="38" customWidth="1"/>
    <col min="10500" max="10500" width="18.85546875" style="38" customWidth="1"/>
    <col min="10501" max="10751" width="9.140625" style="38"/>
    <col min="10752" max="10752" width="105.140625" style="38" customWidth="1"/>
    <col min="10753" max="10753" width="9.140625" style="38"/>
    <col min="10754" max="10754" width="17.140625" style="38" customWidth="1"/>
    <col min="10755" max="10755" width="20.140625" style="38" customWidth="1"/>
    <col min="10756" max="10756" width="18.85546875" style="38" customWidth="1"/>
    <col min="10757" max="11007" width="9.140625" style="38"/>
    <col min="11008" max="11008" width="105.140625" style="38" customWidth="1"/>
    <col min="11009" max="11009" width="9.140625" style="38"/>
    <col min="11010" max="11010" width="17.140625" style="38" customWidth="1"/>
    <col min="11011" max="11011" width="20.140625" style="38" customWidth="1"/>
    <col min="11012" max="11012" width="18.85546875" style="38" customWidth="1"/>
    <col min="11013" max="11263" width="9.140625" style="38"/>
    <col min="11264" max="11264" width="105.140625" style="38" customWidth="1"/>
    <col min="11265" max="11265" width="9.140625" style="38"/>
    <col min="11266" max="11266" width="17.140625" style="38" customWidth="1"/>
    <col min="11267" max="11267" width="20.140625" style="38" customWidth="1"/>
    <col min="11268" max="11268" width="18.85546875" style="38" customWidth="1"/>
    <col min="11269" max="11519" width="9.140625" style="38"/>
    <col min="11520" max="11520" width="105.140625" style="38" customWidth="1"/>
    <col min="11521" max="11521" width="9.140625" style="38"/>
    <col min="11522" max="11522" width="17.140625" style="38" customWidth="1"/>
    <col min="11523" max="11523" width="20.140625" style="38" customWidth="1"/>
    <col min="11524" max="11524" width="18.85546875" style="38" customWidth="1"/>
    <col min="11525" max="11775" width="9.140625" style="38"/>
    <col min="11776" max="11776" width="105.140625" style="38" customWidth="1"/>
    <col min="11777" max="11777" width="9.140625" style="38"/>
    <col min="11778" max="11778" width="17.140625" style="38" customWidth="1"/>
    <col min="11779" max="11779" width="20.140625" style="38" customWidth="1"/>
    <col min="11780" max="11780" width="18.85546875" style="38" customWidth="1"/>
    <col min="11781" max="12031" width="9.140625" style="38"/>
    <col min="12032" max="12032" width="105.140625" style="38" customWidth="1"/>
    <col min="12033" max="12033" width="9.140625" style="38"/>
    <col min="12034" max="12034" width="17.140625" style="38" customWidth="1"/>
    <col min="12035" max="12035" width="20.140625" style="38" customWidth="1"/>
    <col min="12036" max="12036" width="18.85546875" style="38" customWidth="1"/>
    <col min="12037" max="12287" width="9.140625" style="38"/>
    <col min="12288" max="12288" width="105.140625" style="38" customWidth="1"/>
    <col min="12289" max="12289" width="9.140625" style="38"/>
    <col min="12290" max="12290" width="17.140625" style="38" customWidth="1"/>
    <col min="12291" max="12291" width="20.140625" style="38" customWidth="1"/>
    <col min="12292" max="12292" width="18.85546875" style="38" customWidth="1"/>
    <col min="12293" max="12543" width="9.140625" style="38"/>
    <col min="12544" max="12544" width="105.140625" style="38" customWidth="1"/>
    <col min="12545" max="12545" width="9.140625" style="38"/>
    <col min="12546" max="12546" width="17.140625" style="38" customWidth="1"/>
    <col min="12547" max="12547" width="20.140625" style="38" customWidth="1"/>
    <col min="12548" max="12548" width="18.85546875" style="38" customWidth="1"/>
    <col min="12549" max="12799" width="9.140625" style="38"/>
    <col min="12800" max="12800" width="105.140625" style="38" customWidth="1"/>
    <col min="12801" max="12801" width="9.140625" style="38"/>
    <col min="12802" max="12802" width="17.140625" style="38" customWidth="1"/>
    <col min="12803" max="12803" width="20.140625" style="38" customWidth="1"/>
    <col min="12804" max="12804" width="18.85546875" style="38" customWidth="1"/>
    <col min="12805" max="13055" width="9.140625" style="38"/>
    <col min="13056" max="13056" width="105.140625" style="38" customWidth="1"/>
    <col min="13057" max="13057" width="9.140625" style="38"/>
    <col min="13058" max="13058" width="17.140625" style="38" customWidth="1"/>
    <col min="13059" max="13059" width="20.140625" style="38" customWidth="1"/>
    <col min="13060" max="13060" width="18.85546875" style="38" customWidth="1"/>
    <col min="13061" max="13311" width="9.140625" style="38"/>
    <col min="13312" max="13312" width="105.140625" style="38" customWidth="1"/>
    <col min="13313" max="13313" width="9.140625" style="38"/>
    <col min="13314" max="13314" width="17.140625" style="38" customWidth="1"/>
    <col min="13315" max="13315" width="20.140625" style="38" customWidth="1"/>
    <col min="13316" max="13316" width="18.85546875" style="38" customWidth="1"/>
    <col min="13317" max="13567" width="9.140625" style="38"/>
    <col min="13568" max="13568" width="105.140625" style="38" customWidth="1"/>
    <col min="13569" max="13569" width="9.140625" style="38"/>
    <col min="13570" max="13570" width="17.140625" style="38" customWidth="1"/>
    <col min="13571" max="13571" width="20.140625" style="38" customWidth="1"/>
    <col min="13572" max="13572" width="18.85546875" style="38" customWidth="1"/>
    <col min="13573" max="13823" width="9.140625" style="38"/>
    <col min="13824" max="13824" width="105.140625" style="38" customWidth="1"/>
    <col min="13825" max="13825" width="9.140625" style="38"/>
    <col min="13826" max="13826" width="17.140625" style="38" customWidth="1"/>
    <col min="13827" max="13827" width="20.140625" style="38" customWidth="1"/>
    <col min="13828" max="13828" width="18.85546875" style="38" customWidth="1"/>
    <col min="13829" max="14079" width="9.140625" style="38"/>
    <col min="14080" max="14080" width="105.140625" style="38" customWidth="1"/>
    <col min="14081" max="14081" width="9.140625" style="38"/>
    <col min="14082" max="14082" width="17.140625" style="38" customWidth="1"/>
    <col min="14083" max="14083" width="20.140625" style="38" customWidth="1"/>
    <col min="14084" max="14084" width="18.85546875" style="38" customWidth="1"/>
    <col min="14085" max="14335" width="9.140625" style="38"/>
    <col min="14336" max="14336" width="105.140625" style="38" customWidth="1"/>
    <col min="14337" max="14337" width="9.140625" style="38"/>
    <col min="14338" max="14338" width="17.140625" style="38" customWidth="1"/>
    <col min="14339" max="14339" width="20.140625" style="38" customWidth="1"/>
    <col min="14340" max="14340" width="18.85546875" style="38" customWidth="1"/>
    <col min="14341" max="14591" width="9.140625" style="38"/>
    <col min="14592" max="14592" width="105.140625" style="38" customWidth="1"/>
    <col min="14593" max="14593" width="9.140625" style="38"/>
    <col min="14594" max="14594" width="17.140625" style="38" customWidth="1"/>
    <col min="14595" max="14595" width="20.140625" style="38" customWidth="1"/>
    <col min="14596" max="14596" width="18.85546875" style="38" customWidth="1"/>
    <col min="14597" max="14847" width="9.140625" style="38"/>
    <col min="14848" max="14848" width="105.140625" style="38" customWidth="1"/>
    <col min="14849" max="14849" width="9.140625" style="38"/>
    <col min="14850" max="14850" width="17.140625" style="38" customWidth="1"/>
    <col min="14851" max="14851" width="20.140625" style="38" customWidth="1"/>
    <col min="14852" max="14852" width="18.85546875" style="38" customWidth="1"/>
    <col min="14853" max="15103" width="9.140625" style="38"/>
    <col min="15104" max="15104" width="105.140625" style="38" customWidth="1"/>
    <col min="15105" max="15105" width="9.140625" style="38"/>
    <col min="15106" max="15106" width="17.140625" style="38" customWidth="1"/>
    <col min="15107" max="15107" width="20.140625" style="38" customWidth="1"/>
    <col min="15108" max="15108" width="18.85546875" style="38" customWidth="1"/>
    <col min="15109" max="15359" width="9.140625" style="38"/>
    <col min="15360" max="15360" width="105.140625" style="38" customWidth="1"/>
    <col min="15361" max="15361" width="9.140625" style="38"/>
    <col min="15362" max="15362" width="17.140625" style="38" customWidth="1"/>
    <col min="15363" max="15363" width="20.140625" style="38" customWidth="1"/>
    <col min="15364" max="15364" width="18.85546875" style="38" customWidth="1"/>
    <col min="15365" max="15615" width="9.140625" style="38"/>
    <col min="15616" max="15616" width="105.140625" style="38" customWidth="1"/>
    <col min="15617" max="15617" width="9.140625" style="38"/>
    <col min="15618" max="15618" width="17.140625" style="38" customWidth="1"/>
    <col min="15619" max="15619" width="20.140625" style="38" customWidth="1"/>
    <col min="15620" max="15620" width="18.85546875" style="38" customWidth="1"/>
    <col min="15621" max="15871" width="9.140625" style="38"/>
    <col min="15872" max="15872" width="105.140625" style="38" customWidth="1"/>
    <col min="15873" max="15873" width="9.140625" style="38"/>
    <col min="15874" max="15874" width="17.140625" style="38" customWidth="1"/>
    <col min="15875" max="15875" width="20.140625" style="38" customWidth="1"/>
    <col min="15876" max="15876" width="18.85546875" style="38" customWidth="1"/>
    <col min="15877" max="16127" width="9.140625" style="38"/>
    <col min="16128" max="16128" width="105.140625" style="38" customWidth="1"/>
    <col min="16129" max="16129" width="9.140625" style="38"/>
    <col min="16130" max="16130" width="17.140625" style="38" customWidth="1"/>
    <col min="16131" max="16131" width="20.140625" style="38" customWidth="1"/>
    <col min="16132" max="16132" width="18.85546875" style="38" customWidth="1"/>
    <col min="16133" max="16384" width="9.140625" style="38"/>
  </cols>
  <sheetData>
    <row r="1" spans="1:4" x14ac:dyDescent="0.25">
      <c r="A1" s="38" t="s">
        <v>545</v>
      </c>
    </row>
    <row r="3" spans="1:4" ht="21" customHeight="1" x14ac:dyDescent="0.3">
      <c r="A3" s="221" t="s">
        <v>534</v>
      </c>
      <c r="B3" s="222"/>
      <c r="C3" s="222"/>
      <c r="D3" s="222"/>
    </row>
    <row r="4" spans="1:4" ht="18.75" customHeight="1" x14ac:dyDescent="0.3">
      <c r="A4" s="225" t="s">
        <v>181</v>
      </c>
      <c r="B4" s="222"/>
      <c r="C4" s="222"/>
      <c r="D4" s="222"/>
    </row>
    <row r="5" spans="1:4" x14ac:dyDescent="0.25">
      <c r="A5" s="71"/>
    </row>
    <row r="6" spans="1:4" x14ac:dyDescent="0.25">
      <c r="A6" s="39" t="s">
        <v>1</v>
      </c>
    </row>
    <row r="7" spans="1:4" ht="31.5" x14ac:dyDescent="0.25">
      <c r="A7" s="40" t="s">
        <v>2</v>
      </c>
      <c r="B7" s="41" t="s">
        <v>182</v>
      </c>
      <c r="C7" s="42" t="s">
        <v>535</v>
      </c>
      <c r="D7" s="42" t="s">
        <v>536</v>
      </c>
    </row>
    <row r="8" spans="1:4" x14ac:dyDescent="0.25">
      <c r="A8" s="68" t="s">
        <v>183</v>
      </c>
      <c r="B8" s="68" t="s">
        <v>184</v>
      </c>
      <c r="C8" s="45">
        <v>6393</v>
      </c>
      <c r="D8" s="45">
        <v>7393</v>
      </c>
    </row>
    <row r="9" spans="1:4" x14ac:dyDescent="0.25">
      <c r="A9" s="68" t="s">
        <v>185</v>
      </c>
      <c r="B9" s="44" t="s">
        <v>186</v>
      </c>
      <c r="C9" s="45"/>
      <c r="D9" s="45"/>
    </row>
    <row r="10" spans="1:4" x14ac:dyDescent="0.25">
      <c r="A10" s="68" t="s">
        <v>187</v>
      </c>
      <c r="B10" s="44" t="s">
        <v>188</v>
      </c>
      <c r="C10" s="45"/>
      <c r="D10" s="45"/>
    </row>
    <row r="11" spans="1:4" x14ac:dyDescent="0.25">
      <c r="A11" s="43" t="s">
        <v>189</v>
      </c>
      <c r="B11" s="44" t="s">
        <v>190</v>
      </c>
      <c r="C11" s="45"/>
      <c r="D11" s="45"/>
    </row>
    <row r="12" spans="1:4" x14ac:dyDescent="0.25">
      <c r="A12" s="43" t="s">
        <v>191</v>
      </c>
      <c r="B12" s="44" t="s">
        <v>192</v>
      </c>
      <c r="C12" s="45"/>
      <c r="D12" s="45"/>
    </row>
    <row r="13" spans="1:4" x14ac:dyDescent="0.25">
      <c r="A13" s="43" t="s">
        <v>193</v>
      </c>
      <c r="B13" s="44" t="s">
        <v>194</v>
      </c>
      <c r="C13" s="45"/>
      <c r="D13" s="45"/>
    </row>
    <row r="14" spans="1:4" x14ac:dyDescent="0.25">
      <c r="A14" s="43" t="s">
        <v>195</v>
      </c>
      <c r="B14" s="44" t="s">
        <v>196</v>
      </c>
      <c r="C14" s="45">
        <v>100</v>
      </c>
      <c r="D14" s="45">
        <v>120</v>
      </c>
    </row>
    <row r="15" spans="1:4" x14ac:dyDescent="0.25">
      <c r="A15" s="43" t="s">
        <v>197</v>
      </c>
      <c r="B15" s="44" t="s">
        <v>198</v>
      </c>
      <c r="C15" s="45"/>
      <c r="D15" s="45"/>
    </row>
    <row r="16" spans="1:4" x14ac:dyDescent="0.25">
      <c r="A16" s="46" t="s">
        <v>199</v>
      </c>
      <c r="B16" s="44" t="s">
        <v>200</v>
      </c>
      <c r="C16" s="45"/>
      <c r="D16" s="45"/>
    </row>
    <row r="17" spans="1:4" x14ac:dyDescent="0.25">
      <c r="A17" s="46" t="s">
        <v>201</v>
      </c>
      <c r="B17" s="44" t="s">
        <v>202</v>
      </c>
      <c r="C17" s="45"/>
      <c r="D17" s="45"/>
    </row>
    <row r="18" spans="1:4" x14ac:dyDescent="0.25">
      <c r="A18" s="46" t="s">
        <v>203</v>
      </c>
      <c r="B18" s="44" t="s">
        <v>204</v>
      </c>
      <c r="C18" s="45"/>
      <c r="D18" s="45"/>
    </row>
    <row r="19" spans="1:4" x14ac:dyDescent="0.25">
      <c r="A19" s="46" t="s">
        <v>205</v>
      </c>
      <c r="B19" s="44" t="s">
        <v>206</v>
      </c>
      <c r="C19" s="45"/>
      <c r="D19" s="45"/>
    </row>
    <row r="20" spans="1:4" x14ac:dyDescent="0.25">
      <c r="A20" s="46" t="s">
        <v>207</v>
      </c>
      <c r="B20" s="44" t="s">
        <v>208</v>
      </c>
      <c r="C20" s="45">
        <v>0</v>
      </c>
      <c r="D20" s="45">
        <v>139</v>
      </c>
    </row>
    <row r="21" spans="1:4" x14ac:dyDescent="0.25">
      <c r="A21" s="47" t="s">
        <v>209</v>
      </c>
      <c r="B21" s="48" t="s">
        <v>210</v>
      </c>
      <c r="C21" s="14">
        <v>6493</v>
      </c>
      <c r="D21" s="14">
        <v>7652</v>
      </c>
    </row>
    <row r="22" spans="1:4" x14ac:dyDescent="0.25">
      <c r="A22" s="46" t="s">
        <v>211</v>
      </c>
      <c r="B22" s="44" t="s">
        <v>212</v>
      </c>
      <c r="C22" s="45">
        <v>2787</v>
      </c>
      <c r="D22" s="45">
        <v>3034</v>
      </c>
    </row>
    <row r="23" spans="1:4" x14ac:dyDescent="0.25">
      <c r="A23" s="46" t="s">
        <v>213</v>
      </c>
      <c r="B23" s="44" t="s">
        <v>214</v>
      </c>
      <c r="C23" s="45">
        <v>0</v>
      </c>
      <c r="D23" s="45">
        <v>276</v>
      </c>
    </row>
    <row r="24" spans="1:4" x14ac:dyDescent="0.25">
      <c r="A24" s="58" t="s">
        <v>215</v>
      </c>
      <c r="B24" s="44" t="s">
        <v>216</v>
      </c>
      <c r="C24" s="45">
        <v>276</v>
      </c>
      <c r="D24" s="45">
        <v>276</v>
      </c>
    </row>
    <row r="25" spans="1:4" x14ac:dyDescent="0.25">
      <c r="A25" s="49" t="s">
        <v>217</v>
      </c>
      <c r="B25" s="48" t="s">
        <v>218</v>
      </c>
      <c r="C25" s="14">
        <v>3063</v>
      </c>
      <c r="D25" s="14">
        <v>3586</v>
      </c>
    </row>
    <row r="26" spans="1:4" x14ac:dyDescent="0.25">
      <c r="A26" s="72" t="s">
        <v>219</v>
      </c>
      <c r="B26" s="73" t="s">
        <v>220</v>
      </c>
      <c r="C26" s="74">
        <v>9556</v>
      </c>
      <c r="D26" s="74">
        <v>11238</v>
      </c>
    </row>
    <row r="27" spans="1:4" x14ac:dyDescent="0.25">
      <c r="A27" s="75" t="s">
        <v>221</v>
      </c>
      <c r="B27" s="73" t="s">
        <v>222</v>
      </c>
      <c r="C27" s="74">
        <v>1647</v>
      </c>
      <c r="D27" s="74">
        <v>1767</v>
      </c>
    </row>
    <row r="28" spans="1:4" x14ac:dyDescent="0.25">
      <c r="A28" s="46" t="s">
        <v>223</v>
      </c>
      <c r="B28" s="44" t="s">
        <v>224</v>
      </c>
      <c r="C28" s="45">
        <v>20</v>
      </c>
      <c r="D28" s="45">
        <v>20</v>
      </c>
    </row>
    <row r="29" spans="1:4" x14ac:dyDescent="0.25">
      <c r="A29" s="46" t="s">
        <v>225</v>
      </c>
      <c r="B29" s="44" t="s">
        <v>226</v>
      </c>
      <c r="C29" s="45">
        <v>2302</v>
      </c>
      <c r="D29" s="45">
        <v>5824</v>
      </c>
    </row>
    <row r="30" spans="1:4" x14ac:dyDescent="0.25">
      <c r="A30" s="46" t="s">
        <v>227</v>
      </c>
      <c r="B30" s="44" t="s">
        <v>228</v>
      </c>
      <c r="C30" s="45"/>
      <c r="D30" s="45"/>
    </row>
    <row r="31" spans="1:4" x14ac:dyDescent="0.25">
      <c r="A31" s="49" t="s">
        <v>229</v>
      </c>
      <c r="B31" s="48" t="s">
        <v>230</v>
      </c>
      <c r="C31" s="14">
        <v>2322</v>
      </c>
      <c r="D31" s="14">
        <v>5844</v>
      </c>
    </row>
    <row r="32" spans="1:4" x14ac:dyDescent="0.25">
      <c r="A32" s="46" t="s">
        <v>231</v>
      </c>
      <c r="B32" s="44" t="s">
        <v>232</v>
      </c>
      <c r="C32" s="45">
        <v>30</v>
      </c>
      <c r="D32" s="45">
        <v>314</v>
      </c>
    </row>
    <row r="33" spans="1:4" x14ac:dyDescent="0.25">
      <c r="A33" s="46" t="s">
        <v>233</v>
      </c>
      <c r="B33" s="44" t="s">
        <v>234</v>
      </c>
      <c r="C33" s="45">
        <v>135</v>
      </c>
      <c r="D33" s="45">
        <v>135</v>
      </c>
    </row>
    <row r="34" spans="1:4" ht="15" customHeight="1" x14ac:dyDescent="0.25">
      <c r="A34" s="49" t="s">
        <v>235</v>
      </c>
      <c r="B34" s="48" t="s">
        <v>236</v>
      </c>
      <c r="C34" s="14">
        <v>165</v>
      </c>
      <c r="D34" s="14">
        <v>449</v>
      </c>
    </row>
    <row r="35" spans="1:4" x14ac:dyDescent="0.25">
      <c r="A35" s="46" t="s">
        <v>237</v>
      </c>
      <c r="B35" s="44" t="s">
        <v>238</v>
      </c>
      <c r="C35" s="45">
        <v>507</v>
      </c>
      <c r="D35" s="45">
        <v>3076</v>
      </c>
    </row>
    <row r="36" spans="1:4" x14ac:dyDescent="0.25">
      <c r="A36" s="46" t="s">
        <v>239</v>
      </c>
      <c r="B36" s="44" t="s">
        <v>240</v>
      </c>
      <c r="C36" s="45">
        <v>0</v>
      </c>
      <c r="D36" s="45">
        <v>123</v>
      </c>
    </row>
    <row r="37" spans="1:4" x14ac:dyDescent="0.25">
      <c r="A37" s="46" t="s">
        <v>241</v>
      </c>
      <c r="B37" s="44" t="s">
        <v>242</v>
      </c>
      <c r="C37" s="45">
        <v>0</v>
      </c>
      <c r="D37" s="45">
        <v>355</v>
      </c>
    </row>
    <row r="38" spans="1:4" x14ac:dyDescent="0.25">
      <c r="A38" s="46" t="s">
        <v>243</v>
      </c>
      <c r="B38" s="44" t="s">
        <v>244</v>
      </c>
      <c r="C38" s="45">
        <v>1717</v>
      </c>
      <c r="D38" s="45">
        <v>2876</v>
      </c>
    </row>
    <row r="39" spans="1:4" x14ac:dyDescent="0.25">
      <c r="A39" s="76" t="s">
        <v>245</v>
      </c>
      <c r="B39" s="44" t="s">
        <v>246</v>
      </c>
      <c r="C39" s="45"/>
      <c r="D39" s="45"/>
    </row>
    <row r="40" spans="1:4" x14ac:dyDescent="0.25">
      <c r="A40" s="58" t="s">
        <v>247</v>
      </c>
      <c r="B40" s="44" t="s">
        <v>248</v>
      </c>
      <c r="C40" s="45">
        <v>0</v>
      </c>
      <c r="D40" s="45">
        <v>200</v>
      </c>
    </row>
    <row r="41" spans="1:4" x14ac:dyDescent="0.25">
      <c r="A41" s="46" t="s">
        <v>249</v>
      </c>
      <c r="B41" s="44" t="s">
        <v>250</v>
      </c>
      <c r="C41" s="45">
        <v>1292</v>
      </c>
      <c r="D41" s="45">
        <v>2525</v>
      </c>
    </row>
    <row r="42" spans="1:4" x14ac:dyDescent="0.25">
      <c r="A42" s="49" t="s">
        <v>251</v>
      </c>
      <c r="B42" s="48" t="s">
        <v>252</v>
      </c>
      <c r="C42" s="14">
        <v>3516</v>
      </c>
      <c r="D42" s="14">
        <v>9155</v>
      </c>
    </row>
    <row r="43" spans="1:4" x14ac:dyDescent="0.25">
      <c r="A43" s="46" t="s">
        <v>253</v>
      </c>
      <c r="B43" s="44" t="s">
        <v>254</v>
      </c>
      <c r="C43" s="45">
        <v>0</v>
      </c>
      <c r="D43" s="45">
        <v>16</v>
      </c>
    </row>
    <row r="44" spans="1:4" x14ac:dyDescent="0.25">
      <c r="A44" s="46" t="s">
        <v>255</v>
      </c>
      <c r="B44" s="44" t="s">
        <v>256</v>
      </c>
      <c r="C44" s="45"/>
      <c r="D44" s="45"/>
    </row>
    <row r="45" spans="1:4" x14ac:dyDescent="0.25">
      <c r="A45" s="49" t="s">
        <v>257</v>
      </c>
      <c r="B45" s="48" t="s">
        <v>258</v>
      </c>
      <c r="C45" s="14">
        <v>0</v>
      </c>
      <c r="D45" s="14">
        <v>16</v>
      </c>
    </row>
    <row r="46" spans="1:4" x14ac:dyDescent="0.25">
      <c r="A46" s="46" t="s">
        <v>259</v>
      </c>
      <c r="B46" s="44" t="s">
        <v>260</v>
      </c>
      <c r="C46" s="45">
        <v>1524</v>
      </c>
      <c r="D46" s="45">
        <v>2224</v>
      </c>
    </row>
    <row r="47" spans="1:4" x14ac:dyDescent="0.25">
      <c r="A47" s="46" t="s">
        <v>261</v>
      </c>
      <c r="B47" s="44" t="s">
        <v>262</v>
      </c>
      <c r="C47" s="45"/>
      <c r="D47" s="45"/>
    </row>
    <row r="48" spans="1:4" x14ac:dyDescent="0.25">
      <c r="A48" s="46" t="s">
        <v>263</v>
      </c>
      <c r="B48" s="44" t="s">
        <v>264</v>
      </c>
      <c r="C48" s="45"/>
      <c r="D48" s="45"/>
    </row>
    <row r="49" spans="1:6" x14ac:dyDescent="0.25">
      <c r="A49" s="46" t="s">
        <v>265</v>
      </c>
      <c r="B49" s="44" t="s">
        <v>266</v>
      </c>
      <c r="C49" s="45"/>
      <c r="D49" s="45"/>
    </row>
    <row r="50" spans="1:6" x14ac:dyDescent="0.25">
      <c r="A50" s="46" t="s">
        <v>267</v>
      </c>
      <c r="B50" s="44" t="s">
        <v>268</v>
      </c>
      <c r="C50" s="45">
        <v>223</v>
      </c>
      <c r="D50" s="45">
        <v>124</v>
      </c>
    </row>
    <row r="51" spans="1:6" x14ac:dyDescent="0.25">
      <c r="A51" s="49" t="s">
        <v>269</v>
      </c>
      <c r="B51" s="48" t="s">
        <v>270</v>
      </c>
      <c r="C51" s="14">
        <v>1747</v>
      </c>
      <c r="D51" s="14">
        <v>2348</v>
      </c>
    </row>
    <row r="52" spans="1:6" x14ac:dyDescent="0.25">
      <c r="A52" s="49" t="s">
        <v>271</v>
      </c>
      <c r="B52" s="48" t="s">
        <v>272</v>
      </c>
      <c r="C52" s="14">
        <v>7750</v>
      </c>
      <c r="D52" s="14">
        <v>17812</v>
      </c>
    </row>
    <row r="53" spans="1:6" x14ac:dyDescent="0.25">
      <c r="A53" s="50" t="s">
        <v>273</v>
      </c>
      <c r="B53" s="44" t="s">
        <v>274</v>
      </c>
      <c r="C53" s="45"/>
      <c r="D53" s="45"/>
    </row>
    <row r="54" spans="1:6" x14ac:dyDescent="0.25">
      <c r="A54" s="50" t="s">
        <v>275</v>
      </c>
      <c r="B54" s="44" t="s">
        <v>276</v>
      </c>
      <c r="C54" s="45"/>
      <c r="D54" s="45"/>
    </row>
    <row r="55" spans="1:6" x14ac:dyDescent="0.25">
      <c r="A55" s="51" t="s">
        <v>277</v>
      </c>
      <c r="B55" s="44" t="s">
        <v>278</v>
      </c>
      <c r="C55" s="45"/>
      <c r="D55" s="45"/>
    </row>
    <row r="56" spans="1:6" x14ac:dyDescent="0.25">
      <c r="A56" s="51" t="s">
        <v>279</v>
      </c>
      <c r="B56" s="44" t="s">
        <v>280</v>
      </c>
      <c r="C56" s="45"/>
      <c r="D56" s="45"/>
    </row>
    <row r="57" spans="1:6" x14ac:dyDescent="0.25">
      <c r="A57" s="51" t="s">
        <v>281</v>
      </c>
      <c r="B57" s="44" t="s">
        <v>282</v>
      </c>
      <c r="C57" s="45"/>
      <c r="D57" s="45"/>
    </row>
    <row r="58" spans="1:6" x14ac:dyDescent="0.25">
      <c r="A58" s="50" t="s">
        <v>283</v>
      </c>
      <c r="B58" s="44" t="s">
        <v>284</v>
      </c>
      <c r="C58" s="45"/>
      <c r="D58" s="45"/>
    </row>
    <row r="59" spans="1:6" x14ac:dyDescent="0.25">
      <c r="A59" s="50" t="s">
        <v>285</v>
      </c>
      <c r="B59" s="44" t="s">
        <v>286</v>
      </c>
      <c r="C59" s="45"/>
      <c r="D59" s="45"/>
    </row>
    <row r="60" spans="1:6" x14ac:dyDescent="0.25">
      <c r="A60" s="50" t="s">
        <v>287</v>
      </c>
      <c r="B60" s="44" t="s">
        <v>288</v>
      </c>
      <c r="C60" s="45">
        <v>1162</v>
      </c>
      <c r="D60" s="45">
        <v>2585</v>
      </c>
      <c r="F60" s="77"/>
    </row>
    <row r="61" spans="1:6" x14ac:dyDescent="0.25">
      <c r="A61" s="52" t="s">
        <v>289</v>
      </c>
      <c r="B61" s="48" t="s">
        <v>290</v>
      </c>
      <c r="C61" s="14">
        <v>1162</v>
      </c>
      <c r="D61" s="14">
        <v>2585</v>
      </c>
    </row>
    <row r="62" spans="1:6" x14ac:dyDescent="0.25">
      <c r="A62" s="53" t="s">
        <v>291</v>
      </c>
      <c r="B62" s="44" t="s">
        <v>292</v>
      </c>
      <c r="C62" s="45"/>
      <c r="D62" s="45"/>
    </row>
    <row r="63" spans="1:6" x14ac:dyDescent="0.25">
      <c r="A63" s="53" t="s">
        <v>293</v>
      </c>
      <c r="B63" s="44" t="s">
        <v>294</v>
      </c>
      <c r="C63" s="45">
        <v>0</v>
      </c>
      <c r="D63" s="45">
        <v>3931</v>
      </c>
    </row>
    <row r="64" spans="1:6" x14ac:dyDescent="0.25">
      <c r="A64" s="53" t="s">
        <v>295</v>
      </c>
      <c r="B64" s="44" t="s">
        <v>296</v>
      </c>
      <c r="C64" s="45"/>
      <c r="D64" s="45"/>
    </row>
    <row r="65" spans="1:4" x14ac:dyDescent="0.25">
      <c r="A65" s="53" t="s">
        <v>297</v>
      </c>
      <c r="B65" s="44" t="s">
        <v>298</v>
      </c>
      <c r="C65" s="45"/>
      <c r="D65" s="45"/>
    </row>
    <row r="66" spans="1:4" x14ac:dyDescent="0.25">
      <c r="A66" s="53" t="s">
        <v>299</v>
      </c>
      <c r="B66" s="44" t="s">
        <v>300</v>
      </c>
      <c r="C66" s="45"/>
      <c r="D66" s="45"/>
    </row>
    <row r="67" spans="1:4" x14ac:dyDescent="0.25">
      <c r="A67" s="53" t="s">
        <v>301</v>
      </c>
      <c r="B67" s="44" t="s">
        <v>302</v>
      </c>
      <c r="C67" s="45">
        <v>2144</v>
      </c>
      <c r="D67" s="45">
        <v>2121</v>
      </c>
    </row>
    <row r="68" spans="1:4" x14ac:dyDescent="0.25">
      <c r="A68" s="53" t="s">
        <v>303</v>
      </c>
      <c r="B68" s="44" t="s">
        <v>304</v>
      </c>
      <c r="C68" s="45"/>
      <c r="D68" s="45"/>
    </row>
    <row r="69" spans="1:4" x14ac:dyDescent="0.25">
      <c r="A69" s="53" t="s">
        <v>305</v>
      </c>
      <c r="B69" s="44" t="s">
        <v>306</v>
      </c>
      <c r="C69" s="45"/>
      <c r="D69" s="45"/>
    </row>
    <row r="70" spans="1:4" x14ac:dyDescent="0.25">
      <c r="A70" s="53" t="s">
        <v>307</v>
      </c>
      <c r="B70" s="44" t="s">
        <v>308</v>
      </c>
      <c r="C70" s="45"/>
      <c r="D70" s="45"/>
    </row>
    <row r="71" spans="1:4" x14ac:dyDescent="0.25">
      <c r="A71" s="54" t="s">
        <v>309</v>
      </c>
      <c r="B71" s="44" t="s">
        <v>310</v>
      </c>
      <c r="C71" s="45"/>
      <c r="D71" s="45"/>
    </row>
    <row r="72" spans="1:4" x14ac:dyDescent="0.25">
      <c r="A72" s="53" t="s">
        <v>311</v>
      </c>
      <c r="B72" s="44" t="s">
        <v>312</v>
      </c>
      <c r="C72" s="45">
        <v>76</v>
      </c>
      <c r="D72" s="45">
        <v>867</v>
      </c>
    </row>
    <row r="73" spans="1:4" x14ac:dyDescent="0.25">
      <c r="A73" s="54" t="s">
        <v>313</v>
      </c>
      <c r="B73" s="44" t="s">
        <v>314</v>
      </c>
      <c r="C73" s="45">
        <v>14110</v>
      </c>
      <c r="D73" s="45">
        <v>0</v>
      </c>
    </row>
    <row r="74" spans="1:4" x14ac:dyDescent="0.25">
      <c r="A74" s="54" t="s">
        <v>315</v>
      </c>
      <c r="B74" s="44" t="s">
        <v>314</v>
      </c>
      <c r="C74" s="45"/>
      <c r="D74" s="45"/>
    </row>
    <row r="75" spans="1:4" x14ac:dyDescent="0.25">
      <c r="A75" s="52" t="s">
        <v>317</v>
      </c>
      <c r="B75" s="48" t="s">
        <v>318</v>
      </c>
      <c r="C75" s="14">
        <v>16330</v>
      </c>
      <c r="D75" s="14">
        <v>6919</v>
      </c>
    </row>
    <row r="76" spans="1:4" x14ac:dyDescent="0.25">
      <c r="A76" s="20" t="s">
        <v>319</v>
      </c>
      <c r="B76" s="48"/>
      <c r="C76" s="74">
        <v>36445</v>
      </c>
      <c r="D76" s="74">
        <v>40321</v>
      </c>
    </row>
    <row r="77" spans="1:4" x14ac:dyDescent="0.25">
      <c r="A77" s="57" t="s">
        <v>320</v>
      </c>
      <c r="B77" s="44" t="s">
        <v>321</v>
      </c>
      <c r="C77" s="45"/>
      <c r="D77" s="45"/>
    </row>
    <row r="78" spans="1:4" x14ac:dyDescent="0.25">
      <c r="A78" s="57" t="s">
        <v>322</v>
      </c>
      <c r="B78" s="44" t="s">
        <v>323</v>
      </c>
      <c r="C78" s="45">
        <v>400</v>
      </c>
      <c r="D78" s="45">
        <v>12222</v>
      </c>
    </row>
    <row r="79" spans="1:4" x14ac:dyDescent="0.25">
      <c r="A79" s="57" t="s">
        <v>324</v>
      </c>
      <c r="B79" s="44" t="s">
        <v>325</v>
      </c>
      <c r="C79" s="45"/>
      <c r="D79" s="45"/>
    </row>
    <row r="80" spans="1:4" x14ac:dyDescent="0.25">
      <c r="A80" s="57" t="s">
        <v>326</v>
      </c>
      <c r="B80" s="44" t="s">
        <v>327</v>
      </c>
      <c r="C80" s="45">
        <v>61</v>
      </c>
      <c r="D80" s="45">
        <v>1483</v>
      </c>
    </row>
    <row r="81" spans="1:4" x14ac:dyDescent="0.25">
      <c r="A81" s="58" t="s">
        <v>328</v>
      </c>
      <c r="B81" s="44" t="s">
        <v>329</v>
      </c>
      <c r="C81" s="45"/>
      <c r="D81" s="45"/>
    </row>
    <row r="82" spans="1:4" x14ac:dyDescent="0.25">
      <c r="A82" s="58" t="s">
        <v>330</v>
      </c>
      <c r="B82" s="44" t="s">
        <v>331</v>
      </c>
      <c r="C82" s="45"/>
      <c r="D82" s="45"/>
    </row>
    <row r="83" spans="1:4" x14ac:dyDescent="0.25">
      <c r="A83" s="58" t="s">
        <v>332</v>
      </c>
      <c r="B83" s="44" t="s">
        <v>333</v>
      </c>
      <c r="C83" s="45">
        <v>126</v>
      </c>
      <c r="D83" s="45">
        <v>1921</v>
      </c>
    </row>
    <row r="84" spans="1:4" x14ac:dyDescent="0.25">
      <c r="A84" s="59" t="s">
        <v>334</v>
      </c>
      <c r="B84" s="48" t="s">
        <v>335</v>
      </c>
      <c r="C84" s="14">
        <v>587</v>
      </c>
      <c r="D84" s="14">
        <v>15626</v>
      </c>
    </row>
    <row r="85" spans="1:4" x14ac:dyDescent="0.25">
      <c r="A85" s="50" t="s">
        <v>336</v>
      </c>
      <c r="B85" s="44" t="s">
        <v>337</v>
      </c>
      <c r="C85" s="45">
        <v>6929</v>
      </c>
      <c r="D85" s="45">
        <v>6929</v>
      </c>
    </row>
    <row r="86" spans="1:4" x14ac:dyDescent="0.25">
      <c r="A86" s="50" t="s">
        <v>338</v>
      </c>
      <c r="B86" s="44" t="s">
        <v>339</v>
      </c>
      <c r="C86" s="45"/>
      <c r="D86" s="45"/>
    </row>
    <row r="87" spans="1:4" x14ac:dyDescent="0.25">
      <c r="A87" s="50" t="s">
        <v>340</v>
      </c>
      <c r="B87" s="44" t="s">
        <v>341</v>
      </c>
      <c r="C87" s="45"/>
      <c r="D87" s="45"/>
    </row>
    <row r="88" spans="1:4" x14ac:dyDescent="0.25">
      <c r="A88" s="50" t="s">
        <v>342</v>
      </c>
      <c r="B88" s="44" t="s">
        <v>343</v>
      </c>
      <c r="C88" s="45">
        <v>1871</v>
      </c>
      <c r="D88" s="45">
        <v>1871</v>
      </c>
    </row>
    <row r="89" spans="1:4" x14ac:dyDescent="0.25">
      <c r="A89" s="52" t="s">
        <v>344</v>
      </c>
      <c r="B89" s="48" t="s">
        <v>345</v>
      </c>
      <c r="C89" s="14">
        <v>8800</v>
      </c>
      <c r="D89" s="14">
        <v>8800</v>
      </c>
    </row>
    <row r="90" spans="1:4" x14ac:dyDescent="0.25">
      <c r="A90" s="50" t="s">
        <v>346</v>
      </c>
      <c r="B90" s="44" t="s">
        <v>347</v>
      </c>
      <c r="C90" s="45"/>
      <c r="D90" s="45"/>
    </row>
    <row r="91" spans="1:4" x14ac:dyDescent="0.25">
      <c r="A91" s="50" t="s">
        <v>348</v>
      </c>
      <c r="B91" s="44" t="s">
        <v>349</v>
      </c>
      <c r="C91" s="45"/>
      <c r="D91" s="45"/>
    </row>
    <row r="92" spans="1:4" x14ac:dyDescent="0.25">
      <c r="A92" s="50" t="s">
        <v>350</v>
      </c>
      <c r="B92" s="44" t="s">
        <v>351</v>
      </c>
      <c r="C92" s="45"/>
      <c r="D92" s="45"/>
    </row>
    <row r="93" spans="1:4" x14ac:dyDescent="0.25">
      <c r="A93" s="50" t="s">
        <v>352</v>
      </c>
      <c r="B93" s="44" t="s">
        <v>353</v>
      </c>
      <c r="C93" s="45"/>
      <c r="D93" s="45"/>
    </row>
    <row r="94" spans="1:4" x14ac:dyDescent="0.25">
      <c r="A94" s="50" t="s">
        <v>354</v>
      </c>
      <c r="B94" s="44" t="s">
        <v>355</v>
      </c>
      <c r="C94" s="45"/>
      <c r="D94" s="45"/>
    </row>
    <row r="95" spans="1:4" x14ac:dyDescent="0.25">
      <c r="A95" s="50" t="s">
        <v>356</v>
      </c>
      <c r="B95" s="44" t="s">
        <v>357</v>
      </c>
      <c r="C95" s="45"/>
      <c r="D95" s="45"/>
    </row>
    <row r="96" spans="1:4" x14ac:dyDescent="0.25">
      <c r="A96" s="50" t="s">
        <v>358</v>
      </c>
      <c r="B96" s="44" t="s">
        <v>359</v>
      </c>
      <c r="C96" s="45"/>
      <c r="D96" s="45"/>
    </row>
    <row r="97" spans="1:21" x14ac:dyDescent="0.25">
      <c r="A97" s="50" t="s">
        <v>360</v>
      </c>
      <c r="B97" s="44" t="s">
        <v>361</v>
      </c>
      <c r="C97" s="45"/>
      <c r="D97" s="45"/>
    </row>
    <row r="98" spans="1:21" x14ac:dyDescent="0.25">
      <c r="A98" s="52" t="s">
        <v>362</v>
      </c>
      <c r="B98" s="48" t="s">
        <v>363</v>
      </c>
      <c r="C98" s="45"/>
      <c r="D98" s="45"/>
    </row>
    <row r="99" spans="1:21" x14ac:dyDescent="0.25">
      <c r="A99" s="20" t="s">
        <v>364</v>
      </c>
      <c r="B99" s="48"/>
      <c r="C99" s="45">
        <v>9387</v>
      </c>
      <c r="D99" s="45">
        <v>24426</v>
      </c>
    </row>
    <row r="100" spans="1:21" x14ac:dyDescent="0.25">
      <c r="A100" s="24" t="s">
        <v>365</v>
      </c>
      <c r="B100" s="35" t="s">
        <v>366</v>
      </c>
      <c r="C100" s="14">
        <v>45832</v>
      </c>
      <c r="D100" s="14">
        <v>64747</v>
      </c>
    </row>
    <row r="101" spans="1:21" x14ac:dyDescent="0.25">
      <c r="A101" s="50" t="s">
        <v>367</v>
      </c>
      <c r="B101" s="46" t="s">
        <v>368</v>
      </c>
      <c r="C101" s="78"/>
      <c r="D101" s="78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</row>
    <row r="102" spans="1:21" x14ac:dyDescent="0.25">
      <c r="A102" s="50" t="s">
        <v>369</v>
      </c>
      <c r="B102" s="46" t="s">
        <v>370</v>
      </c>
      <c r="C102" s="78"/>
      <c r="D102" s="78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</row>
    <row r="103" spans="1:21" x14ac:dyDescent="0.25">
      <c r="A103" s="50" t="s">
        <v>371</v>
      </c>
      <c r="B103" s="46" t="s">
        <v>372</v>
      </c>
      <c r="C103" s="78"/>
      <c r="D103" s="78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</row>
    <row r="104" spans="1:21" x14ac:dyDescent="0.25">
      <c r="A104" s="52" t="s">
        <v>373</v>
      </c>
      <c r="B104" s="49" t="s">
        <v>374</v>
      </c>
      <c r="C104" s="80"/>
      <c r="D104" s="80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</row>
    <row r="105" spans="1:21" x14ac:dyDescent="0.25">
      <c r="A105" s="63" t="s">
        <v>375</v>
      </c>
      <c r="B105" s="46" t="s">
        <v>376</v>
      </c>
      <c r="C105" s="82"/>
      <c r="D105" s="82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</row>
    <row r="106" spans="1:21" x14ac:dyDescent="0.25">
      <c r="A106" s="63" t="s">
        <v>377</v>
      </c>
      <c r="B106" s="46" t="s">
        <v>378</v>
      </c>
      <c r="C106" s="82"/>
      <c r="D106" s="82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</row>
    <row r="107" spans="1:21" x14ac:dyDescent="0.25">
      <c r="A107" s="50" t="s">
        <v>379</v>
      </c>
      <c r="B107" s="46" t="s">
        <v>380</v>
      </c>
      <c r="C107" s="78"/>
      <c r="D107" s="78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</row>
    <row r="108" spans="1:21" x14ac:dyDescent="0.25">
      <c r="A108" s="50" t="s">
        <v>381</v>
      </c>
      <c r="B108" s="46" t="s">
        <v>382</v>
      </c>
      <c r="C108" s="78"/>
      <c r="D108" s="78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</row>
    <row r="109" spans="1:21" x14ac:dyDescent="0.25">
      <c r="A109" s="61" t="s">
        <v>383</v>
      </c>
      <c r="B109" s="49" t="s">
        <v>384</v>
      </c>
      <c r="C109" s="84"/>
      <c r="D109" s="84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1:21" x14ac:dyDescent="0.25">
      <c r="A110" s="63" t="s">
        <v>385</v>
      </c>
      <c r="B110" s="46" t="s">
        <v>386</v>
      </c>
      <c r="C110" s="82"/>
      <c r="D110" s="82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</row>
    <row r="111" spans="1:21" x14ac:dyDescent="0.25">
      <c r="A111" s="63" t="s">
        <v>387</v>
      </c>
      <c r="B111" s="46" t="s">
        <v>388</v>
      </c>
      <c r="C111" s="64">
        <v>683</v>
      </c>
      <c r="D111" s="86">
        <v>683</v>
      </c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</row>
    <row r="112" spans="1:21" x14ac:dyDescent="0.25">
      <c r="A112" s="61" t="s">
        <v>389</v>
      </c>
      <c r="B112" s="49" t="s">
        <v>390</v>
      </c>
      <c r="C112" s="62"/>
      <c r="D112" s="62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</row>
    <row r="113" spans="1:21" x14ac:dyDescent="0.25">
      <c r="A113" s="63" t="s">
        <v>391</v>
      </c>
      <c r="B113" s="46" t="s">
        <v>392</v>
      </c>
      <c r="C113" s="82"/>
      <c r="D113" s="82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</row>
    <row r="114" spans="1:21" x14ac:dyDescent="0.25">
      <c r="A114" s="63" t="s">
        <v>393</v>
      </c>
      <c r="B114" s="46" t="s">
        <v>394</v>
      </c>
      <c r="C114" s="82"/>
      <c r="D114" s="82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</row>
    <row r="115" spans="1:21" x14ac:dyDescent="0.25">
      <c r="A115" s="63" t="s">
        <v>395</v>
      </c>
      <c r="B115" s="46" t="s">
        <v>396</v>
      </c>
      <c r="C115" s="82"/>
      <c r="D115" s="82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</row>
    <row r="116" spans="1:21" x14ac:dyDescent="0.25">
      <c r="A116" s="61" t="s">
        <v>397</v>
      </c>
      <c r="B116" s="49" t="s">
        <v>398</v>
      </c>
      <c r="C116" s="62">
        <v>683</v>
      </c>
      <c r="D116" s="62">
        <v>683</v>
      </c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1:21" x14ac:dyDescent="0.25">
      <c r="A117" s="63" t="s">
        <v>399</v>
      </c>
      <c r="B117" s="46" t="s">
        <v>400</v>
      </c>
      <c r="C117" s="82"/>
      <c r="D117" s="82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</row>
    <row r="118" spans="1:21" x14ac:dyDescent="0.25">
      <c r="A118" s="50" t="s">
        <v>401</v>
      </c>
      <c r="B118" s="46" t="s">
        <v>402</v>
      </c>
      <c r="C118" s="78"/>
      <c r="D118" s="78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</row>
    <row r="119" spans="1:21" x14ac:dyDescent="0.25">
      <c r="A119" s="63" t="s">
        <v>403</v>
      </c>
      <c r="B119" s="46" t="s">
        <v>404</v>
      </c>
      <c r="C119" s="82"/>
      <c r="D119" s="82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</row>
    <row r="120" spans="1:21" x14ac:dyDescent="0.25">
      <c r="A120" s="63" t="s">
        <v>405</v>
      </c>
      <c r="B120" s="46" t="s">
        <v>406</v>
      </c>
      <c r="C120" s="82"/>
      <c r="D120" s="82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</row>
    <row r="121" spans="1:21" x14ac:dyDescent="0.25">
      <c r="A121" s="61" t="s">
        <v>407</v>
      </c>
      <c r="B121" s="49" t="s">
        <v>408</v>
      </c>
      <c r="C121" s="62">
        <v>0</v>
      </c>
      <c r="D121" s="84">
        <v>0</v>
      </c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1:21" x14ac:dyDescent="0.25">
      <c r="A122" s="50" t="s">
        <v>409</v>
      </c>
      <c r="B122" s="46" t="s">
        <v>410</v>
      </c>
      <c r="C122" s="78"/>
      <c r="D122" s="78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</row>
    <row r="123" spans="1:21" x14ac:dyDescent="0.25">
      <c r="A123" s="31" t="s">
        <v>411</v>
      </c>
      <c r="B123" s="32" t="s">
        <v>412</v>
      </c>
      <c r="C123" s="62">
        <v>683</v>
      </c>
      <c r="D123" s="62">
        <v>683</v>
      </c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1:21" x14ac:dyDescent="0.25">
      <c r="A124" s="33" t="s">
        <v>413</v>
      </c>
      <c r="B124" s="34"/>
      <c r="C124" s="14">
        <v>46515</v>
      </c>
      <c r="D124" s="14">
        <v>65430</v>
      </c>
      <c r="E124" s="87"/>
    </row>
    <row r="125" spans="1:21" x14ac:dyDescent="0.25">
      <c r="D125" s="87"/>
    </row>
  </sheetData>
  <mergeCells count="2">
    <mergeCell ref="A3:D3"/>
    <mergeCell ref="A4:D4"/>
  </mergeCells>
  <pageMargins left="0.7" right="0.7" top="0.75" bottom="0.75" header="0.3" footer="0.3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B8E7-A8E4-4844-8572-8519EDB127AE}">
  <sheetPr>
    <tabColor rgb="FF92D050"/>
    <pageSetUpPr fitToPage="1"/>
  </sheetPr>
  <dimension ref="A1:D155"/>
  <sheetViews>
    <sheetView workbookViewId="0">
      <selection activeCell="A3" sqref="A3"/>
    </sheetView>
  </sheetViews>
  <sheetFormatPr defaultRowHeight="15.75" x14ac:dyDescent="0.25"/>
  <cols>
    <col min="1" max="1" width="101.28515625" style="38" customWidth="1"/>
    <col min="2" max="2" width="9.140625" style="38"/>
    <col min="3" max="3" width="15.140625" style="38" customWidth="1"/>
    <col min="4" max="4" width="11.140625" style="38" customWidth="1"/>
    <col min="5" max="255" width="9.140625" style="38"/>
    <col min="256" max="256" width="101.28515625" style="38" customWidth="1"/>
    <col min="257" max="257" width="9.140625" style="38"/>
    <col min="258" max="258" width="15.140625" style="38" customWidth="1"/>
    <col min="259" max="259" width="11.140625" style="38" customWidth="1"/>
    <col min="260" max="260" width="13.42578125" style="38" customWidth="1"/>
    <col min="261" max="511" width="9.140625" style="38"/>
    <col min="512" max="512" width="101.28515625" style="38" customWidth="1"/>
    <col min="513" max="513" width="9.140625" style="38"/>
    <col min="514" max="514" width="15.140625" style="38" customWidth="1"/>
    <col min="515" max="515" width="11.140625" style="38" customWidth="1"/>
    <col min="516" max="516" width="13.42578125" style="38" customWidth="1"/>
    <col min="517" max="767" width="9.140625" style="38"/>
    <col min="768" max="768" width="101.28515625" style="38" customWidth="1"/>
    <col min="769" max="769" width="9.140625" style="38"/>
    <col min="770" max="770" width="15.140625" style="38" customWidth="1"/>
    <col min="771" max="771" width="11.140625" style="38" customWidth="1"/>
    <col min="772" max="772" width="13.42578125" style="38" customWidth="1"/>
    <col min="773" max="1023" width="9.140625" style="38"/>
    <col min="1024" max="1024" width="101.28515625" style="38" customWidth="1"/>
    <col min="1025" max="1025" width="9.140625" style="38"/>
    <col min="1026" max="1026" width="15.140625" style="38" customWidth="1"/>
    <col min="1027" max="1027" width="11.140625" style="38" customWidth="1"/>
    <col min="1028" max="1028" width="13.42578125" style="38" customWidth="1"/>
    <col min="1029" max="1279" width="9.140625" style="38"/>
    <col min="1280" max="1280" width="101.28515625" style="38" customWidth="1"/>
    <col min="1281" max="1281" width="9.140625" style="38"/>
    <col min="1282" max="1282" width="15.140625" style="38" customWidth="1"/>
    <col min="1283" max="1283" width="11.140625" style="38" customWidth="1"/>
    <col min="1284" max="1284" width="13.42578125" style="38" customWidth="1"/>
    <col min="1285" max="1535" width="9.140625" style="38"/>
    <col min="1536" max="1536" width="101.28515625" style="38" customWidth="1"/>
    <col min="1537" max="1537" width="9.140625" style="38"/>
    <col min="1538" max="1538" width="15.140625" style="38" customWidth="1"/>
    <col min="1539" max="1539" width="11.140625" style="38" customWidth="1"/>
    <col min="1540" max="1540" width="13.42578125" style="38" customWidth="1"/>
    <col min="1541" max="1791" width="9.140625" style="38"/>
    <col min="1792" max="1792" width="101.28515625" style="38" customWidth="1"/>
    <col min="1793" max="1793" width="9.140625" style="38"/>
    <col min="1794" max="1794" width="15.140625" style="38" customWidth="1"/>
    <col min="1795" max="1795" width="11.140625" style="38" customWidth="1"/>
    <col min="1796" max="1796" width="13.42578125" style="38" customWidth="1"/>
    <col min="1797" max="2047" width="9.140625" style="38"/>
    <col min="2048" max="2048" width="101.28515625" style="38" customWidth="1"/>
    <col min="2049" max="2049" width="9.140625" style="38"/>
    <col min="2050" max="2050" width="15.140625" style="38" customWidth="1"/>
    <col min="2051" max="2051" width="11.140625" style="38" customWidth="1"/>
    <col min="2052" max="2052" width="13.42578125" style="38" customWidth="1"/>
    <col min="2053" max="2303" width="9.140625" style="38"/>
    <col min="2304" max="2304" width="101.28515625" style="38" customWidth="1"/>
    <col min="2305" max="2305" width="9.140625" style="38"/>
    <col min="2306" max="2306" width="15.140625" style="38" customWidth="1"/>
    <col min="2307" max="2307" width="11.140625" style="38" customWidth="1"/>
    <col min="2308" max="2308" width="13.42578125" style="38" customWidth="1"/>
    <col min="2309" max="2559" width="9.140625" style="38"/>
    <col min="2560" max="2560" width="101.28515625" style="38" customWidth="1"/>
    <col min="2561" max="2561" width="9.140625" style="38"/>
    <col min="2562" max="2562" width="15.140625" style="38" customWidth="1"/>
    <col min="2563" max="2563" width="11.140625" style="38" customWidth="1"/>
    <col min="2564" max="2564" width="13.42578125" style="38" customWidth="1"/>
    <col min="2565" max="2815" width="9.140625" style="38"/>
    <col min="2816" max="2816" width="101.28515625" style="38" customWidth="1"/>
    <col min="2817" max="2817" width="9.140625" style="38"/>
    <col min="2818" max="2818" width="15.140625" style="38" customWidth="1"/>
    <col min="2819" max="2819" width="11.140625" style="38" customWidth="1"/>
    <col min="2820" max="2820" width="13.42578125" style="38" customWidth="1"/>
    <col min="2821" max="3071" width="9.140625" style="38"/>
    <col min="3072" max="3072" width="101.28515625" style="38" customWidth="1"/>
    <col min="3073" max="3073" width="9.140625" style="38"/>
    <col min="3074" max="3074" width="15.140625" style="38" customWidth="1"/>
    <col min="3075" max="3075" width="11.140625" style="38" customWidth="1"/>
    <col min="3076" max="3076" width="13.42578125" style="38" customWidth="1"/>
    <col min="3077" max="3327" width="9.140625" style="38"/>
    <col min="3328" max="3328" width="101.28515625" style="38" customWidth="1"/>
    <col min="3329" max="3329" width="9.140625" style="38"/>
    <col min="3330" max="3330" width="15.140625" style="38" customWidth="1"/>
    <col min="3331" max="3331" width="11.140625" style="38" customWidth="1"/>
    <col min="3332" max="3332" width="13.42578125" style="38" customWidth="1"/>
    <col min="3333" max="3583" width="9.140625" style="38"/>
    <col min="3584" max="3584" width="101.28515625" style="38" customWidth="1"/>
    <col min="3585" max="3585" width="9.140625" style="38"/>
    <col min="3586" max="3586" width="15.140625" style="38" customWidth="1"/>
    <col min="3587" max="3587" width="11.140625" style="38" customWidth="1"/>
    <col min="3588" max="3588" width="13.42578125" style="38" customWidth="1"/>
    <col min="3589" max="3839" width="9.140625" style="38"/>
    <col min="3840" max="3840" width="101.28515625" style="38" customWidth="1"/>
    <col min="3841" max="3841" width="9.140625" style="38"/>
    <col min="3842" max="3842" width="15.140625" style="38" customWidth="1"/>
    <col min="3843" max="3843" width="11.140625" style="38" customWidth="1"/>
    <col min="3844" max="3844" width="13.42578125" style="38" customWidth="1"/>
    <col min="3845" max="4095" width="9.140625" style="38"/>
    <col min="4096" max="4096" width="101.28515625" style="38" customWidth="1"/>
    <col min="4097" max="4097" width="9.140625" style="38"/>
    <col min="4098" max="4098" width="15.140625" style="38" customWidth="1"/>
    <col min="4099" max="4099" width="11.140625" style="38" customWidth="1"/>
    <col min="4100" max="4100" width="13.42578125" style="38" customWidth="1"/>
    <col min="4101" max="4351" width="9.140625" style="38"/>
    <col min="4352" max="4352" width="101.28515625" style="38" customWidth="1"/>
    <col min="4353" max="4353" width="9.140625" style="38"/>
    <col min="4354" max="4354" width="15.140625" style="38" customWidth="1"/>
    <col min="4355" max="4355" width="11.140625" style="38" customWidth="1"/>
    <col min="4356" max="4356" width="13.42578125" style="38" customWidth="1"/>
    <col min="4357" max="4607" width="9.140625" style="38"/>
    <col min="4608" max="4608" width="101.28515625" style="38" customWidth="1"/>
    <col min="4609" max="4609" width="9.140625" style="38"/>
    <col min="4610" max="4610" width="15.140625" style="38" customWidth="1"/>
    <col min="4611" max="4611" width="11.140625" style="38" customWidth="1"/>
    <col min="4612" max="4612" width="13.42578125" style="38" customWidth="1"/>
    <col min="4613" max="4863" width="9.140625" style="38"/>
    <col min="4864" max="4864" width="101.28515625" style="38" customWidth="1"/>
    <col min="4865" max="4865" width="9.140625" style="38"/>
    <col min="4866" max="4866" width="15.140625" style="38" customWidth="1"/>
    <col min="4867" max="4867" width="11.140625" style="38" customWidth="1"/>
    <col min="4868" max="4868" width="13.42578125" style="38" customWidth="1"/>
    <col min="4869" max="5119" width="9.140625" style="38"/>
    <col min="5120" max="5120" width="101.28515625" style="38" customWidth="1"/>
    <col min="5121" max="5121" width="9.140625" style="38"/>
    <col min="5122" max="5122" width="15.140625" style="38" customWidth="1"/>
    <col min="5123" max="5123" width="11.140625" style="38" customWidth="1"/>
    <col min="5124" max="5124" width="13.42578125" style="38" customWidth="1"/>
    <col min="5125" max="5375" width="9.140625" style="38"/>
    <col min="5376" max="5376" width="101.28515625" style="38" customWidth="1"/>
    <col min="5377" max="5377" width="9.140625" style="38"/>
    <col min="5378" max="5378" width="15.140625" style="38" customWidth="1"/>
    <col min="5379" max="5379" width="11.140625" style="38" customWidth="1"/>
    <col min="5380" max="5380" width="13.42578125" style="38" customWidth="1"/>
    <col min="5381" max="5631" width="9.140625" style="38"/>
    <col min="5632" max="5632" width="101.28515625" style="38" customWidth="1"/>
    <col min="5633" max="5633" width="9.140625" style="38"/>
    <col min="5634" max="5634" width="15.140625" style="38" customWidth="1"/>
    <col min="5635" max="5635" width="11.140625" style="38" customWidth="1"/>
    <col min="5636" max="5636" width="13.42578125" style="38" customWidth="1"/>
    <col min="5637" max="5887" width="9.140625" style="38"/>
    <col min="5888" max="5888" width="101.28515625" style="38" customWidth="1"/>
    <col min="5889" max="5889" width="9.140625" style="38"/>
    <col min="5890" max="5890" width="15.140625" style="38" customWidth="1"/>
    <col min="5891" max="5891" width="11.140625" style="38" customWidth="1"/>
    <col min="5892" max="5892" width="13.42578125" style="38" customWidth="1"/>
    <col min="5893" max="6143" width="9.140625" style="38"/>
    <col min="6144" max="6144" width="101.28515625" style="38" customWidth="1"/>
    <col min="6145" max="6145" width="9.140625" style="38"/>
    <col min="6146" max="6146" width="15.140625" style="38" customWidth="1"/>
    <col min="6147" max="6147" width="11.140625" style="38" customWidth="1"/>
    <col min="6148" max="6148" width="13.42578125" style="38" customWidth="1"/>
    <col min="6149" max="6399" width="9.140625" style="38"/>
    <col min="6400" max="6400" width="101.28515625" style="38" customWidth="1"/>
    <col min="6401" max="6401" width="9.140625" style="38"/>
    <col min="6402" max="6402" width="15.140625" style="38" customWidth="1"/>
    <col min="6403" max="6403" width="11.140625" style="38" customWidth="1"/>
    <col min="6404" max="6404" width="13.42578125" style="38" customWidth="1"/>
    <col min="6405" max="6655" width="9.140625" style="38"/>
    <col min="6656" max="6656" width="101.28515625" style="38" customWidth="1"/>
    <col min="6657" max="6657" width="9.140625" style="38"/>
    <col min="6658" max="6658" width="15.140625" style="38" customWidth="1"/>
    <col min="6659" max="6659" width="11.140625" style="38" customWidth="1"/>
    <col min="6660" max="6660" width="13.42578125" style="38" customWidth="1"/>
    <col min="6661" max="6911" width="9.140625" style="38"/>
    <col min="6912" max="6912" width="101.28515625" style="38" customWidth="1"/>
    <col min="6913" max="6913" width="9.140625" style="38"/>
    <col min="6914" max="6914" width="15.140625" style="38" customWidth="1"/>
    <col min="6915" max="6915" width="11.140625" style="38" customWidth="1"/>
    <col min="6916" max="6916" width="13.42578125" style="38" customWidth="1"/>
    <col min="6917" max="7167" width="9.140625" style="38"/>
    <col min="7168" max="7168" width="101.28515625" style="38" customWidth="1"/>
    <col min="7169" max="7169" width="9.140625" style="38"/>
    <col min="7170" max="7170" width="15.140625" style="38" customWidth="1"/>
    <col min="7171" max="7171" width="11.140625" style="38" customWidth="1"/>
    <col min="7172" max="7172" width="13.42578125" style="38" customWidth="1"/>
    <col min="7173" max="7423" width="9.140625" style="38"/>
    <col min="7424" max="7424" width="101.28515625" style="38" customWidth="1"/>
    <col min="7425" max="7425" width="9.140625" style="38"/>
    <col min="7426" max="7426" width="15.140625" style="38" customWidth="1"/>
    <col min="7427" max="7427" width="11.140625" style="38" customWidth="1"/>
    <col min="7428" max="7428" width="13.42578125" style="38" customWidth="1"/>
    <col min="7429" max="7679" width="9.140625" style="38"/>
    <col min="7680" max="7680" width="101.28515625" style="38" customWidth="1"/>
    <col min="7681" max="7681" width="9.140625" style="38"/>
    <col min="7682" max="7682" width="15.140625" style="38" customWidth="1"/>
    <col min="7683" max="7683" width="11.140625" style="38" customWidth="1"/>
    <col min="7684" max="7684" width="13.42578125" style="38" customWidth="1"/>
    <col min="7685" max="7935" width="9.140625" style="38"/>
    <col min="7936" max="7936" width="101.28515625" style="38" customWidth="1"/>
    <col min="7937" max="7937" width="9.140625" style="38"/>
    <col min="7938" max="7938" width="15.140625" style="38" customWidth="1"/>
    <col min="7939" max="7939" width="11.140625" style="38" customWidth="1"/>
    <col min="7940" max="7940" width="13.42578125" style="38" customWidth="1"/>
    <col min="7941" max="8191" width="9.140625" style="38"/>
    <col min="8192" max="8192" width="101.28515625" style="38" customWidth="1"/>
    <col min="8193" max="8193" width="9.140625" style="38"/>
    <col min="8194" max="8194" width="15.140625" style="38" customWidth="1"/>
    <col min="8195" max="8195" width="11.140625" style="38" customWidth="1"/>
    <col min="8196" max="8196" width="13.42578125" style="38" customWidth="1"/>
    <col min="8197" max="8447" width="9.140625" style="38"/>
    <col min="8448" max="8448" width="101.28515625" style="38" customWidth="1"/>
    <col min="8449" max="8449" width="9.140625" style="38"/>
    <col min="8450" max="8450" width="15.140625" style="38" customWidth="1"/>
    <col min="8451" max="8451" width="11.140625" style="38" customWidth="1"/>
    <col min="8452" max="8452" width="13.42578125" style="38" customWidth="1"/>
    <col min="8453" max="8703" width="9.140625" style="38"/>
    <col min="8704" max="8704" width="101.28515625" style="38" customWidth="1"/>
    <col min="8705" max="8705" width="9.140625" style="38"/>
    <col min="8706" max="8706" width="15.140625" style="38" customWidth="1"/>
    <col min="8707" max="8707" width="11.140625" style="38" customWidth="1"/>
    <col min="8708" max="8708" width="13.42578125" style="38" customWidth="1"/>
    <col min="8709" max="8959" width="9.140625" style="38"/>
    <col min="8960" max="8960" width="101.28515625" style="38" customWidth="1"/>
    <col min="8961" max="8961" width="9.140625" style="38"/>
    <col min="8962" max="8962" width="15.140625" style="38" customWidth="1"/>
    <col min="8963" max="8963" width="11.140625" style="38" customWidth="1"/>
    <col min="8964" max="8964" width="13.42578125" style="38" customWidth="1"/>
    <col min="8965" max="9215" width="9.140625" style="38"/>
    <col min="9216" max="9216" width="101.28515625" style="38" customWidth="1"/>
    <col min="9217" max="9217" width="9.140625" style="38"/>
    <col min="9218" max="9218" width="15.140625" style="38" customWidth="1"/>
    <col min="9219" max="9219" width="11.140625" style="38" customWidth="1"/>
    <col min="9220" max="9220" width="13.42578125" style="38" customWidth="1"/>
    <col min="9221" max="9471" width="9.140625" style="38"/>
    <col min="9472" max="9472" width="101.28515625" style="38" customWidth="1"/>
    <col min="9473" max="9473" width="9.140625" style="38"/>
    <col min="9474" max="9474" width="15.140625" style="38" customWidth="1"/>
    <col min="9475" max="9475" width="11.140625" style="38" customWidth="1"/>
    <col min="9476" max="9476" width="13.42578125" style="38" customWidth="1"/>
    <col min="9477" max="9727" width="9.140625" style="38"/>
    <col min="9728" max="9728" width="101.28515625" style="38" customWidth="1"/>
    <col min="9729" max="9729" width="9.140625" style="38"/>
    <col min="9730" max="9730" width="15.140625" style="38" customWidth="1"/>
    <col min="9731" max="9731" width="11.140625" style="38" customWidth="1"/>
    <col min="9732" max="9732" width="13.42578125" style="38" customWidth="1"/>
    <col min="9733" max="9983" width="9.140625" style="38"/>
    <col min="9984" max="9984" width="101.28515625" style="38" customWidth="1"/>
    <col min="9985" max="9985" width="9.140625" style="38"/>
    <col min="9986" max="9986" width="15.140625" style="38" customWidth="1"/>
    <col min="9987" max="9987" width="11.140625" style="38" customWidth="1"/>
    <col min="9988" max="9988" width="13.42578125" style="38" customWidth="1"/>
    <col min="9989" max="10239" width="9.140625" style="38"/>
    <col min="10240" max="10240" width="101.28515625" style="38" customWidth="1"/>
    <col min="10241" max="10241" width="9.140625" style="38"/>
    <col min="10242" max="10242" width="15.140625" style="38" customWidth="1"/>
    <col min="10243" max="10243" width="11.140625" style="38" customWidth="1"/>
    <col min="10244" max="10244" width="13.42578125" style="38" customWidth="1"/>
    <col min="10245" max="10495" width="9.140625" style="38"/>
    <col min="10496" max="10496" width="101.28515625" style="38" customWidth="1"/>
    <col min="10497" max="10497" width="9.140625" style="38"/>
    <col min="10498" max="10498" width="15.140625" style="38" customWidth="1"/>
    <col min="10499" max="10499" width="11.140625" style="38" customWidth="1"/>
    <col min="10500" max="10500" width="13.42578125" style="38" customWidth="1"/>
    <col min="10501" max="10751" width="9.140625" style="38"/>
    <col min="10752" max="10752" width="101.28515625" style="38" customWidth="1"/>
    <col min="10753" max="10753" width="9.140625" style="38"/>
    <col min="10754" max="10754" width="15.140625" style="38" customWidth="1"/>
    <col min="10755" max="10755" width="11.140625" style="38" customWidth="1"/>
    <col min="10756" max="10756" width="13.42578125" style="38" customWidth="1"/>
    <col min="10757" max="11007" width="9.140625" style="38"/>
    <col min="11008" max="11008" width="101.28515625" style="38" customWidth="1"/>
    <col min="11009" max="11009" width="9.140625" style="38"/>
    <col min="11010" max="11010" width="15.140625" style="38" customWidth="1"/>
    <col min="11011" max="11011" width="11.140625" style="38" customWidth="1"/>
    <col min="11012" max="11012" width="13.42578125" style="38" customWidth="1"/>
    <col min="11013" max="11263" width="9.140625" style="38"/>
    <col min="11264" max="11264" width="101.28515625" style="38" customWidth="1"/>
    <col min="11265" max="11265" width="9.140625" style="38"/>
    <col min="11266" max="11266" width="15.140625" style="38" customWidth="1"/>
    <col min="11267" max="11267" width="11.140625" style="38" customWidth="1"/>
    <col min="11268" max="11268" width="13.42578125" style="38" customWidth="1"/>
    <col min="11269" max="11519" width="9.140625" style="38"/>
    <col min="11520" max="11520" width="101.28515625" style="38" customWidth="1"/>
    <col min="11521" max="11521" width="9.140625" style="38"/>
    <col min="11522" max="11522" width="15.140625" style="38" customWidth="1"/>
    <col min="11523" max="11523" width="11.140625" style="38" customWidth="1"/>
    <col min="11524" max="11524" width="13.42578125" style="38" customWidth="1"/>
    <col min="11525" max="11775" width="9.140625" style="38"/>
    <col min="11776" max="11776" width="101.28515625" style="38" customWidth="1"/>
    <col min="11777" max="11777" width="9.140625" style="38"/>
    <col min="11778" max="11778" width="15.140625" style="38" customWidth="1"/>
    <col min="11779" max="11779" width="11.140625" style="38" customWidth="1"/>
    <col min="11780" max="11780" width="13.42578125" style="38" customWidth="1"/>
    <col min="11781" max="12031" width="9.140625" style="38"/>
    <col min="12032" max="12032" width="101.28515625" style="38" customWidth="1"/>
    <col min="12033" max="12033" width="9.140625" style="38"/>
    <col min="12034" max="12034" width="15.140625" style="38" customWidth="1"/>
    <col min="12035" max="12035" width="11.140625" style="38" customWidth="1"/>
    <col min="12036" max="12036" width="13.42578125" style="38" customWidth="1"/>
    <col min="12037" max="12287" width="9.140625" style="38"/>
    <col min="12288" max="12288" width="101.28515625" style="38" customWidth="1"/>
    <col min="12289" max="12289" width="9.140625" style="38"/>
    <col min="12290" max="12290" width="15.140625" style="38" customWidth="1"/>
    <col min="12291" max="12291" width="11.140625" style="38" customWidth="1"/>
    <col min="12292" max="12292" width="13.42578125" style="38" customWidth="1"/>
    <col min="12293" max="12543" width="9.140625" style="38"/>
    <col min="12544" max="12544" width="101.28515625" style="38" customWidth="1"/>
    <col min="12545" max="12545" width="9.140625" style="38"/>
    <col min="12546" max="12546" width="15.140625" style="38" customWidth="1"/>
    <col min="12547" max="12547" width="11.140625" style="38" customWidth="1"/>
    <col min="12548" max="12548" width="13.42578125" style="38" customWidth="1"/>
    <col min="12549" max="12799" width="9.140625" style="38"/>
    <col min="12800" max="12800" width="101.28515625" style="38" customWidth="1"/>
    <col min="12801" max="12801" width="9.140625" style="38"/>
    <col min="12802" max="12802" width="15.140625" style="38" customWidth="1"/>
    <col min="12803" max="12803" width="11.140625" style="38" customWidth="1"/>
    <col min="12804" max="12804" width="13.42578125" style="38" customWidth="1"/>
    <col min="12805" max="13055" width="9.140625" style="38"/>
    <col min="13056" max="13056" width="101.28515625" style="38" customWidth="1"/>
    <col min="13057" max="13057" width="9.140625" style="38"/>
    <col min="13058" max="13058" width="15.140625" style="38" customWidth="1"/>
    <col min="13059" max="13059" width="11.140625" style="38" customWidth="1"/>
    <col min="13060" max="13060" width="13.42578125" style="38" customWidth="1"/>
    <col min="13061" max="13311" width="9.140625" style="38"/>
    <col min="13312" max="13312" width="101.28515625" style="38" customWidth="1"/>
    <col min="13313" max="13313" width="9.140625" style="38"/>
    <col min="13314" max="13314" width="15.140625" style="38" customWidth="1"/>
    <col min="13315" max="13315" width="11.140625" style="38" customWidth="1"/>
    <col min="13316" max="13316" width="13.42578125" style="38" customWidth="1"/>
    <col min="13317" max="13567" width="9.140625" style="38"/>
    <col min="13568" max="13568" width="101.28515625" style="38" customWidth="1"/>
    <col min="13569" max="13569" width="9.140625" style="38"/>
    <col min="13570" max="13570" width="15.140625" style="38" customWidth="1"/>
    <col min="13571" max="13571" width="11.140625" style="38" customWidth="1"/>
    <col min="13572" max="13572" width="13.42578125" style="38" customWidth="1"/>
    <col min="13573" max="13823" width="9.140625" style="38"/>
    <col min="13824" max="13824" width="101.28515625" style="38" customWidth="1"/>
    <col min="13825" max="13825" width="9.140625" style="38"/>
    <col min="13826" max="13826" width="15.140625" style="38" customWidth="1"/>
    <col min="13827" max="13827" width="11.140625" style="38" customWidth="1"/>
    <col min="13828" max="13828" width="13.42578125" style="38" customWidth="1"/>
    <col min="13829" max="14079" width="9.140625" style="38"/>
    <col min="14080" max="14080" width="101.28515625" style="38" customWidth="1"/>
    <col min="14081" max="14081" width="9.140625" style="38"/>
    <col min="14082" max="14082" width="15.140625" style="38" customWidth="1"/>
    <col min="14083" max="14083" width="11.140625" style="38" customWidth="1"/>
    <col min="14084" max="14084" width="13.42578125" style="38" customWidth="1"/>
    <col min="14085" max="14335" width="9.140625" style="38"/>
    <col min="14336" max="14336" width="101.28515625" style="38" customWidth="1"/>
    <col min="14337" max="14337" width="9.140625" style="38"/>
    <col min="14338" max="14338" width="15.140625" style="38" customWidth="1"/>
    <col min="14339" max="14339" width="11.140625" style="38" customWidth="1"/>
    <col min="14340" max="14340" width="13.42578125" style="38" customWidth="1"/>
    <col min="14341" max="14591" width="9.140625" style="38"/>
    <col min="14592" max="14592" width="101.28515625" style="38" customWidth="1"/>
    <col min="14593" max="14593" width="9.140625" style="38"/>
    <col min="14594" max="14594" width="15.140625" style="38" customWidth="1"/>
    <col min="14595" max="14595" width="11.140625" style="38" customWidth="1"/>
    <col min="14596" max="14596" width="13.42578125" style="38" customWidth="1"/>
    <col min="14597" max="14847" width="9.140625" style="38"/>
    <col min="14848" max="14848" width="101.28515625" style="38" customWidth="1"/>
    <col min="14849" max="14849" width="9.140625" style="38"/>
    <col min="14850" max="14850" width="15.140625" style="38" customWidth="1"/>
    <col min="14851" max="14851" width="11.140625" style="38" customWidth="1"/>
    <col min="14852" max="14852" width="13.42578125" style="38" customWidth="1"/>
    <col min="14853" max="15103" width="9.140625" style="38"/>
    <col min="15104" max="15104" width="101.28515625" style="38" customWidth="1"/>
    <col min="15105" max="15105" width="9.140625" style="38"/>
    <col min="15106" max="15106" width="15.140625" style="38" customWidth="1"/>
    <col min="15107" max="15107" width="11.140625" style="38" customWidth="1"/>
    <col min="15108" max="15108" width="13.42578125" style="38" customWidth="1"/>
    <col min="15109" max="15359" width="9.140625" style="38"/>
    <col min="15360" max="15360" width="101.28515625" style="38" customWidth="1"/>
    <col min="15361" max="15361" width="9.140625" style="38"/>
    <col min="15362" max="15362" width="15.140625" style="38" customWidth="1"/>
    <col min="15363" max="15363" width="11.140625" style="38" customWidth="1"/>
    <col min="15364" max="15364" width="13.42578125" style="38" customWidth="1"/>
    <col min="15365" max="15615" width="9.140625" style="38"/>
    <col min="15616" max="15616" width="101.28515625" style="38" customWidth="1"/>
    <col min="15617" max="15617" width="9.140625" style="38"/>
    <col min="15618" max="15618" width="15.140625" style="38" customWidth="1"/>
    <col min="15619" max="15619" width="11.140625" style="38" customWidth="1"/>
    <col min="15620" max="15620" width="13.42578125" style="38" customWidth="1"/>
    <col min="15621" max="15871" width="9.140625" style="38"/>
    <col min="15872" max="15872" width="101.28515625" style="38" customWidth="1"/>
    <col min="15873" max="15873" width="9.140625" style="38"/>
    <col min="15874" max="15874" width="15.140625" style="38" customWidth="1"/>
    <col min="15875" max="15875" width="11.140625" style="38" customWidth="1"/>
    <col min="15876" max="15876" width="13.42578125" style="38" customWidth="1"/>
    <col min="15877" max="16127" width="9.140625" style="38"/>
    <col min="16128" max="16128" width="101.28515625" style="38" customWidth="1"/>
    <col min="16129" max="16129" width="9.140625" style="38"/>
    <col min="16130" max="16130" width="15.140625" style="38" customWidth="1"/>
    <col min="16131" max="16131" width="11.140625" style="38" customWidth="1"/>
    <col min="16132" max="16132" width="13.42578125" style="38" customWidth="1"/>
    <col min="16133" max="16384" width="9.140625" style="38"/>
  </cols>
  <sheetData>
    <row r="1" spans="1:4" x14ac:dyDescent="0.25">
      <c r="A1" s="38" t="s">
        <v>546</v>
      </c>
    </row>
    <row r="4" spans="1:4" ht="26.25" customHeight="1" x14ac:dyDescent="0.25">
      <c r="A4" s="226" t="s">
        <v>534</v>
      </c>
      <c r="B4" s="227"/>
      <c r="C4" s="227"/>
      <c r="D4" s="227"/>
    </row>
    <row r="5" spans="1:4" ht="30" customHeight="1" x14ac:dyDescent="0.3">
      <c r="A5" s="225" t="s">
        <v>414</v>
      </c>
      <c r="B5" s="222"/>
      <c r="C5" s="222"/>
      <c r="D5" s="222"/>
    </row>
    <row r="7" spans="1:4" x14ac:dyDescent="0.25">
      <c r="A7" s="39" t="s">
        <v>424</v>
      </c>
    </row>
    <row r="8" spans="1:4" ht="47.25" x14ac:dyDescent="0.25">
      <c r="A8" s="40" t="s">
        <v>2</v>
      </c>
      <c r="B8" s="41" t="s">
        <v>182</v>
      </c>
      <c r="C8" s="42" t="s">
        <v>535</v>
      </c>
      <c r="D8" s="42" t="s">
        <v>536</v>
      </c>
    </row>
    <row r="9" spans="1:4" x14ac:dyDescent="0.25">
      <c r="A9" s="43" t="s">
        <v>209</v>
      </c>
      <c r="B9" s="44" t="s">
        <v>210</v>
      </c>
      <c r="C9" s="44">
        <v>6493</v>
      </c>
      <c r="D9" s="44">
        <v>7652</v>
      </c>
    </row>
    <row r="10" spans="1:4" x14ac:dyDescent="0.25">
      <c r="A10" s="46" t="s">
        <v>217</v>
      </c>
      <c r="B10" s="44" t="s">
        <v>218</v>
      </c>
      <c r="C10" s="44">
        <v>3063</v>
      </c>
      <c r="D10" s="44">
        <v>3586</v>
      </c>
    </row>
    <row r="11" spans="1:4" x14ac:dyDescent="0.25">
      <c r="A11" s="47" t="s">
        <v>219</v>
      </c>
      <c r="B11" s="48" t="s">
        <v>220</v>
      </c>
      <c r="C11" s="14">
        <v>9556</v>
      </c>
      <c r="D11" s="14">
        <v>11238</v>
      </c>
    </row>
    <row r="12" spans="1:4" x14ac:dyDescent="0.25">
      <c r="A12" s="49" t="s">
        <v>221</v>
      </c>
      <c r="B12" s="48" t="s">
        <v>222</v>
      </c>
      <c r="C12" s="48">
        <v>1647</v>
      </c>
      <c r="D12" s="48">
        <v>1767</v>
      </c>
    </row>
    <row r="13" spans="1:4" x14ac:dyDescent="0.25">
      <c r="A13" s="46" t="s">
        <v>229</v>
      </c>
      <c r="B13" s="44" t="s">
        <v>230</v>
      </c>
      <c r="C13" s="44">
        <v>2322</v>
      </c>
      <c r="D13" s="44">
        <v>5844</v>
      </c>
    </row>
    <row r="14" spans="1:4" x14ac:dyDescent="0.25">
      <c r="A14" s="46" t="s">
        <v>235</v>
      </c>
      <c r="B14" s="44" t="s">
        <v>236</v>
      </c>
      <c r="C14" s="44">
        <v>165</v>
      </c>
      <c r="D14" s="44">
        <v>449</v>
      </c>
    </row>
    <row r="15" spans="1:4" x14ac:dyDescent="0.25">
      <c r="A15" s="46" t="s">
        <v>251</v>
      </c>
      <c r="B15" s="44" t="s">
        <v>252</v>
      </c>
      <c r="C15" s="44">
        <v>3516</v>
      </c>
      <c r="D15" s="44">
        <v>9155</v>
      </c>
    </row>
    <row r="16" spans="1:4" x14ac:dyDescent="0.25">
      <c r="A16" s="46" t="s">
        <v>257</v>
      </c>
      <c r="B16" s="44" t="s">
        <v>258</v>
      </c>
      <c r="C16" s="44">
        <v>0</v>
      </c>
      <c r="D16" s="44">
        <v>16</v>
      </c>
    </row>
    <row r="17" spans="1:4" x14ac:dyDescent="0.25">
      <c r="A17" s="46" t="s">
        <v>269</v>
      </c>
      <c r="B17" s="44" t="s">
        <v>270</v>
      </c>
      <c r="C17" s="44">
        <v>1747</v>
      </c>
      <c r="D17" s="44">
        <v>2348</v>
      </c>
    </row>
    <row r="18" spans="1:4" x14ac:dyDescent="0.25">
      <c r="A18" s="49" t="s">
        <v>271</v>
      </c>
      <c r="B18" s="48" t="s">
        <v>272</v>
      </c>
      <c r="C18" s="14">
        <v>7750</v>
      </c>
      <c r="D18" s="14">
        <v>17812</v>
      </c>
    </row>
    <row r="19" spans="1:4" x14ac:dyDescent="0.25">
      <c r="A19" s="50" t="s">
        <v>273</v>
      </c>
      <c r="B19" s="44" t="s">
        <v>274</v>
      </c>
      <c r="C19" s="44"/>
      <c r="D19" s="44"/>
    </row>
    <row r="20" spans="1:4" x14ac:dyDescent="0.25">
      <c r="A20" s="50" t="s">
        <v>275</v>
      </c>
      <c r="B20" s="44" t="s">
        <v>276</v>
      </c>
      <c r="C20" s="44">
        <v>0</v>
      </c>
      <c r="D20" s="44"/>
    </row>
    <row r="21" spans="1:4" x14ac:dyDescent="0.25">
      <c r="A21" s="51" t="s">
        <v>277</v>
      </c>
      <c r="B21" s="44" t="s">
        <v>278</v>
      </c>
      <c r="C21" s="44"/>
      <c r="D21" s="44"/>
    </row>
    <row r="22" spans="1:4" x14ac:dyDescent="0.25">
      <c r="A22" s="51" t="s">
        <v>279</v>
      </c>
      <c r="B22" s="44" t="s">
        <v>280</v>
      </c>
      <c r="C22" s="44"/>
      <c r="D22" s="44"/>
    </row>
    <row r="23" spans="1:4" x14ac:dyDescent="0.25">
      <c r="A23" s="51" t="s">
        <v>281</v>
      </c>
      <c r="B23" s="44" t="s">
        <v>282</v>
      </c>
      <c r="C23" s="44"/>
      <c r="D23" s="44"/>
    </row>
    <row r="24" spans="1:4" x14ac:dyDescent="0.25">
      <c r="A24" s="50" t="s">
        <v>283</v>
      </c>
      <c r="B24" s="44" t="s">
        <v>284</v>
      </c>
      <c r="C24" s="44"/>
      <c r="D24" s="44"/>
    </row>
    <row r="25" spans="1:4" x14ac:dyDescent="0.25">
      <c r="A25" s="50" t="s">
        <v>285</v>
      </c>
      <c r="B25" s="44" t="s">
        <v>286</v>
      </c>
      <c r="C25" s="44"/>
      <c r="D25" s="44"/>
    </row>
    <row r="26" spans="1:4" x14ac:dyDescent="0.25">
      <c r="A26" s="50" t="s">
        <v>287</v>
      </c>
      <c r="B26" s="44" t="s">
        <v>288</v>
      </c>
      <c r="C26" s="44">
        <v>1162</v>
      </c>
      <c r="D26" s="44">
        <v>2585</v>
      </c>
    </row>
    <row r="27" spans="1:4" x14ac:dyDescent="0.25">
      <c r="A27" s="52" t="s">
        <v>289</v>
      </c>
      <c r="B27" s="48" t="s">
        <v>290</v>
      </c>
      <c r="C27" s="14">
        <v>1162</v>
      </c>
      <c r="D27" s="14">
        <v>2585</v>
      </c>
    </row>
    <row r="28" spans="1:4" x14ac:dyDescent="0.25">
      <c r="A28" s="53" t="s">
        <v>291</v>
      </c>
      <c r="B28" s="44" t="s">
        <v>292</v>
      </c>
      <c r="C28" s="44"/>
      <c r="D28" s="44"/>
    </row>
    <row r="29" spans="1:4" x14ac:dyDescent="0.25">
      <c r="A29" s="53" t="s">
        <v>293</v>
      </c>
      <c r="B29" s="44" t="s">
        <v>294</v>
      </c>
      <c r="C29" s="44">
        <v>0</v>
      </c>
      <c r="D29" s="44">
        <v>3931</v>
      </c>
    </row>
    <row r="30" spans="1:4" x14ac:dyDescent="0.25">
      <c r="A30" s="53" t="s">
        <v>295</v>
      </c>
      <c r="B30" s="44" t="s">
        <v>296</v>
      </c>
      <c r="C30" s="44"/>
      <c r="D30" s="44"/>
    </row>
    <row r="31" spans="1:4" x14ac:dyDescent="0.25">
      <c r="A31" s="53" t="s">
        <v>297</v>
      </c>
      <c r="B31" s="44" t="s">
        <v>298</v>
      </c>
      <c r="C31" s="44"/>
      <c r="D31" s="44"/>
    </row>
    <row r="32" spans="1:4" x14ac:dyDescent="0.25">
      <c r="A32" s="53" t="s">
        <v>299</v>
      </c>
      <c r="B32" s="44" t="s">
        <v>300</v>
      </c>
      <c r="C32" s="44"/>
      <c r="D32" s="44"/>
    </row>
    <row r="33" spans="1:4" x14ac:dyDescent="0.25">
      <c r="A33" s="53" t="s">
        <v>301</v>
      </c>
      <c r="B33" s="44" t="s">
        <v>302</v>
      </c>
      <c r="C33" s="44">
        <v>2144</v>
      </c>
      <c r="D33" s="44">
        <v>2121</v>
      </c>
    </row>
    <row r="34" spans="1:4" x14ac:dyDescent="0.25">
      <c r="A34" s="53" t="s">
        <v>303</v>
      </c>
      <c r="B34" s="44" t="s">
        <v>304</v>
      </c>
      <c r="C34" s="44"/>
      <c r="D34" s="44"/>
    </row>
    <row r="35" spans="1:4" x14ac:dyDescent="0.25">
      <c r="A35" s="53" t="s">
        <v>305</v>
      </c>
      <c r="B35" s="44" t="s">
        <v>306</v>
      </c>
      <c r="C35" s="44"/>
      <c r="D35" s="44"/>
    </row>
    <row r="36" spans="1:4" x14ac:dyDescent="0.25">
      <c r="A36" s="53" t="s">
        <v>307</v>
      </c>
      <c r="B36" s="44" t="s">
        <v>308</v>
      </c>
      <c r="C36" s="44"/>
      <c r="D36" s="44"/>
    </row>
    <row r="37" spans="1:4" x14ac:dyDescent="0.25">
      <c r="A37" s="54" t="s">
        <v>309</v>
      </c>
      <c r="B37" s="44" t="s">
        <v>310</v>
      </c>
      <c r="C37" s="44"/>
      <c r="D37" s="44"/>
    </row>
    <row r="38" spans="1:4" x14ac:dyDescent="0.25">
      <c r="A38" s="53" t="s">
        <v>311</v>
      </c>
      <c r="B38" s="44" t="s">
        <v>314</v>
      </c>
      <c r="C38" s="44">
        <v>76</v>
      </c>
      <c r="D38" s="44">
        <v>867</v>
      </c>
    </row>
    <row r="39" spans="1:4" x14ac:dyDescent="0.25">
      <c r="A39" s="54" t="s">
        <v>313</v>
      </c>
      <c r="B39" s="44" t="s">
        <v>316</v>
      </c>
      <c r="C39" s="44">
        <v>14110</v>
      </c>
      <c r="D39" s="44">
        <v>0</v>
      </c>
    </row>
    <row r="40" spans="1:4" x14ac:dyDescent="0.25">
      <c r="A40" s="54" t="s">
        <v>315</v>
      </c>
      <c r="B40" s="44" t="s">
        <v>316</v>
      </c>
      <c r="C40" s="44"/>
      <c r="D40" s="44"/>
    </row>
    <row r="41" spans="1:4" x14ac:dyDescent="0.25">
      <c r="A41" s="52" t="s">
        <v>317</v>
      </c>
      <c r="B41" s="48" t="s">
        <v>318</v>
      </c>
      <c r="C41" s="14">
        <v>16330</v>
      </c>
      <c r="D41" s="14">
        <v>6919</v>
      </c>
    </row>
    <row r="42" spans="1:4" x14ac:dyDescent="0.25">
      <c r="A42" s="20" t="s">
        <v>319</v>
      </c>
      <c r="B42" s="55"/>
      <c r="C42" s="56">
        <v>36445</v>
      </c>
      <c r="D42" s="56">
        <v>40321</v>
      </c>
    </row>
    <row r="43" spans="1:4" x14ac:dyDescent="0.25">
      <c r="A43" s="57" t="s">
        <v>320</v>
      </c>
      <c r="B43" s="44" t="s">
        <v>321</v>
      </c>
      <c r="C43" s="44"/>
      <c r="D43" s="44"/>
    </row>
    <row r="44" spans="1:4" x14ac:dyDescent="0.25">
      <c r="A44" s="57" t="s">
        <v>322</v>
      </c>
      <c r="B44" s="44" t="s">
        <v>323</v>
      </c>
      <c r="C44" s="44">
        <v>400</v>
      </c>
      <c r="D44" s="44">
        <v>12222</v>
      </c>
    </row>
    <row r="45" spans="1:4" x14ac:dyDescent="0.25">
      <c r="A45" s="57" t="s">
        <v>324</v>
      </c>
      <c r="B45" s="44" t="s">
        <v>325</v>
      </c>
      <c r="C45" s="44"/>
      <c r="D45" s="44"/>
    </row>
    <row r="46" spans="1:4" x14ac:dyDescent="0.25">
      <c r="A46" s="57" t="s">
        <v>326</v>
      </c>
      <c r="B46" s="44" t="s">
        <v>327</v>
      </c>
      <c r="C46" s="44">
        <v>61</v>
      </c>
      <c r="D46" s="44">
        <v>1483</v>
      </c>
    </row>
    <row r="47" spans="1:4" x14ac:dyDescent="0.25">
      <c r="A47" s="58" t="s">
        <v>328</v>
      </c>
      <c r="B47" s="44" t="s">
        <v>329</v>
      </c>
      <c r="C47" s="44"/>
      <c r="D47" s="44"/>
    </row>
    <row r="48" spans="1:4" x14ac:dyDescent="0.25">
      <c r="A48" s="58" t="s">
        <v>330</v>
      </c>
      <c r="B48" s="44" t="s">
        <v>331</v>
      </c>
      <c r="C48" s="44"/>
      <c r="D48" s="44"/>
    </row>
    <row r="49" spans="1:4" x14ac:dyDescent="0.25">
      <c r="A49" s="58" t="s">
        <v>332</v>
      </c>
      <c r="B49" s="44" t="s">
        <v>333</v>
      </c>
      <c r="C49" s="44">
        <v>126</v>
      </c>
      <c r="D49" s="44">
        <v>1921</v>
      </c>
    </row>
    <row r="50" spans="1:4" x14ac:dyDescent="0.25">
      <c r="A50" s="59" t="s">
        <v>334</v>
      </c>
      <c r="B50" s="48" t="s">
        <v>335</v>
      </c>
      <c r="C50" s="14">
        <v>587</v>
      </c>
      <c r="D50" s="14">
        <v>15626</v>
      </c>
    </row>
    <row r="51" spans="1:4" x14ac:dyDescent="0.25">
      <c r="A51" s="50" t="s">
        <v>336</v>
      </c>
      <c r="B51" s="44" t="s">
        <v>337</v>
      </c>
      <c r="C51" s="44">
        <v>6929</v>
      </c>
      <c r="D51" s="44">
        <v>6929</v>
      </c>
    </row>
    <row r="52" spans="1:4" x14ac:dyDescent="0.25">
      <c r="A52" s="50" t="s">
        <v>338</v>
      </c>
      <c r="B52" s="44" t="s">
        <v>339</v>
      </c>
      <c r="C52" s="44"/>
      <c r="D52" s="44"/>
    </row>
    <row r="53" spans="1:4" x14ac:dyDescent="0.25">
      <c r="A53" s="50" t="s">
        <v>340</v>
      </c>
      <c r="B53" s="44" t="s">
        <v>341</v>
      </c>
      <c r="C53" s="44"/>
      <c r="D53" s="44"/>
    </row>
    <row r="54" spans="1:4" x14ac:dyDescent="0.25">
      <c r="A54" s="50" t="s">
        <v>342</v>
      </c>
      <c r="B54" s="44" t="s">
        <v>343</v>
      </c>
      <c r="C54" s="44">
        <v>1871</v>
      </c>
      <c r="D54" s="44">
        <v>1871</v>
      </c>
    </row>
    <row r="55" spans="1:4" x14ac:dyDescent="0.25">
      <c r="A55" s="52" t="s">
        <v>344</v>
      </c>
      <c r="B55" s="48" t="s">
        <v>345</v>
      </c>
      <c r="C55" s="14">
        <v>8800</v>
      </c>
      <c r="D55" s="14">
        <v>8800</v>
      </c>
    </row>
    <row r="56" spans="1:4" x14ac:dyDescent="0.25">
      <c r="A56" s="50" t="s">
        <v>346</v>
      </c>
      <c r="B56" s="44" t="s">
        <v>347</v>
      </c>
      <c r="C56" s="44"/>
      <c r="D56" s="44"/>
    </row>
    <row r="57" spans="1:4" x14ac:dyDescent="0.25">
      <c r="A57" s="50" t="s">
        <v>348</v>
      </c>
      <c r="B57" s="44" t="s">
        <v>349</v>
      </c>
      <c r="C57" s="44"/>
      <c r="D57" s="44"/>
    </row>
    <row r="58" spans="1:4" x14ac:dyDescent="0.25">
      <c r="A58" s="50" t="s">
        <v>350</v>
      </c>
      <c r="B58" s="44" t="s">
        <v>351</v>
      </c>
      <c r="C58" s="44"/>
      <c r="D58" s="44"/>
    </row>
    <row r="59" spans="1:4" x14ac:dyDescent="0.25">
      <c r="A59" s="50" t="s">
        <v>352</v>
      </c>
      <c r="B59" s="44" t="s">
        <v>353</v>
      </c>
      <c r="C59" s="44"/>
      <c r="D59" s="44"/>
    </row>
    <row r="60" spans="1:4" x14ac:dyDescent="0.25">
      <c r="A60" s="50" t="s">
        <v>354</v>
      </c>
      <c r="B60" s="44" t="s">
        <v>355</v>
      </c>
      <c r="C60" s="44"/>
      <c r="D60" s="44"/>
    </row>
    <row r="61" spans="1:4" x14ac:dyDescent="0.25">
      <c r="A61" s="50" t="s">
        <v>356</v>
      </c>
      <c r="B61" s="44" t="s">
        <v>357</v>
      </c>
      <c r="C61" s="44"/>
      <c r="D61" s="44"/>
    </row>
    <row r="62" spans="1:4" x14ac:dyDescent="0.25">
      <c r="A62" s="50" t="s">
        <v>358</v>
      </c>
      <c r="B62" s="44" t="s">
        <v>359</v>
      </c>
      <c r="C62" s="44"/>
      <c r="D62" s="44"/>
    </row>
    <row r="63" spans="1:4" x14ac:dyDescent="0.25">
      <c r="A63" s="50" t="s">
        <v>360</v>
      </c>
      <c r="B63" s="44" t="s">
        <v>361</v>
      </c>
      <c r="C63" s="44"/>
      <c r="D63" s="44"/>
    </row>
    <row r="64" spans="1:4" x14ac:dyDescent="0.25">
      <c r="A64" s="52" t="s">
        <v>362</v>
      </c>
      <c r="B64" s="48" t="s">
        <v>363</v>
      </c>
      <c r="C64" s="48"/>
      <c r="D64" s="48"/>
    </row>
    <row r="65" spans="1:4" x14ac:dyDescent="0.25">
      <c r="A65" s="20" t="s">
        <v>364</v>
      </c>
      <c r="B65" s="55"/>
      <c r="C65" s="56">
        <v>9387</v>
      </c>
      <c r="D65" s="56">
        <v>24426</v>
      </c>
    </row>
    <row r="66" spans="1:4" x14ac:dyDescent="0.25">
      <c r="A66" s="24" t="s">
        <v>365</v>
      </c>
      <c r="B66" s="35" t="s">
        <v>366</v>
      </c>
      <c r="C66" s="60">
        <v>45832</v>
      </c>
      <c r="D66" s="60">
        <v>64747</v>
      </c>
    </row>
    <row r="67" spans="1:4" x14ac:dyDescent="0.25">
      <c r="A67" s="52" t="s">
        <v>373</v>
      </c>
      <c r="B67" s="49" t="s">
        <v>374</v>
      </c>
      <c r="C67" s="49"/>
      <c r="D67" s="49"/>
    </row>
    <row r="68" spans="1:4" x14ac:dyDescent="0.25">
      <c r="A68" s="61" t="s">
        <v>383</v>
      </c>
      <c r="B68" s="49" t="s">
        <v>384</v>
      </c>
      <c r="C68" s="49"/>
      <c r="D68" s="49"/>
    </row>
    <row r="69" spans="1:4" x14ac:dyDescent="0.25">
      <c r="A69" s="63" t="s">
        <v>385</v>
      </c>
      <c r="B69" s="46" t="s">
        <v>386</v>
      </c>
      <c r="C69" s="46"/>
      <c r="D69" s="46"/>
    </row>
    <row r="70" spans="1:4" x14ac:dyDescent="0.25">
      <c r="A70" s="63" t="s">
        <v>387</v>
      </c>
      <c r="B70" s="46" t="s">
        <v>388</v>
      </c>
      <c r="C70" s="65">
        <v>683</v>
      </c>
      <c r="D70" s="65">
        <v>683</v>
      </c>
    </row>
    <row r="71" spans="1:4" x14ac:dyDescent="0.25">
      <c r="A71" s="61" t="s">
        <v>389</v>
      </c>
      <c r="B71" s="49" t="s">
        <v>390</v>
      </c>
      <c r="C71" s="49"/>
      <c r="D71" s="49"/>
    </row>
    <row r="72" spans="1:4" x14ac:dyDescent="0.25">
      <c r="A72" s="63" t="s">
        <v>391</v>
      </c>
      <c r="B72" s="46" t="s">
        <v>392</v>
      </c>
      <c r="C72" s="46"/>
      <c r="D72" s="46"/>
    </row>
    <row r="73" spans="1:4" x14ac:dyDescent="0.25">
      <c r="A73" s="63" t="s">
        <v>393</v>
      </c>
      <c r="B73" s="46" t="s">
        <v>394</v>
      </c>
      <c r="C73" s="46"/>
      <c r="D73" s="46"/>
    </row>
    <row r="74" spans="1:4" x14ac:dyDescent="0.25">
      <c r="A74" s="63" t="s">
        <v>395</v>
      </c>
      <c r="B74" s="46" t="s">
        <v>396</v>
      </c>
      <c r="C74" s="46"/>
      <c r="D74" s="46"/>
    </row>
    <row r="75" spans="1:4" x14ac:dyDescent="0.25">
      <c r="A75" s="61" t="s">
        <v>397</v>
      </c>
      <c r="B75" s="49" t="s">
        <v>398</v>
      </c>
      <c r="C75" s="62">
        <v>683</v>
      </c>
      <c r="D75" s="62">
        <v>683</v>
      </c>
    </row>
    <row r="76" spans="1:4" x14ac:dyDescent="0.25">
      <c r="A76" s="63" t="s">
        <v>399</v>
      </c>
      <c r="B76" s="46" t="s">
        <v>400</v>
      </c>
      <c r="C76" s="46"/>
      <c r="D76" s="46"/>
    </row>
    <row r="77" spans="1:4" x14ac:dyDescent="0.25">
      <c r="A77" s="50" t="s">
        <v>401</v>
      </c>
      <c r="B77" s="46" t="s">
        <v>402</v>
      </c>
      <c r="C77" s="46"/>
      <c r="D77" s="46"/>
    </row>
    <row r="78" spans="1:4" x14ac:dyDescent="0.25">
      <c r="A78" s="63" t="s">
        <v>403</v>
      </c>
      <c r="B78" s="46" t="s">
        <v>404</v>
      </c>
      <c r="C78" s="46"/>
      <c r="D78" s="46"/>
    </row>
    <row r="79" spans="1:4" x14ac:dyDescent="0.25">
      <c r="A79" s="63" t="s">
        <v>405</v>
      </c>
      <c r="B79" s="46" t="s">
        <v>406</v>
      </c>
      <c r="C79" s="46"/>
      <c r="D79" s="46"/>
    </row>
    <row r="80" spans="1:4" x14ac:dyDescent="0.25">
      <c r="A80" s="61" t="s">
        <v>407</v>
      </c>
      <c r="B80" s="49" t="s">
        <v>408</v>
      </c>
      <c r="C80" s="49"/>
      <c r="D80" s="49"/>
    </row>
    <row r="81" spans="1:4" x14ac:dyDescent="0.25">
      <c r="A81" s="50" t="s">
        <v>409</v>
      </c>
      <c r="B81" s="46" t="s">
        <v>410</v>
      </c>
      <c r="C81" s="46"/>
      <c r="D81" s="46"/>
    </row>
    <row r="82" spans="1:4" x14ac:dyDescent="0.25">
      <c r="A82" s="31" t="s">
        <v>411</v>
      </c>
      <c r="B82" s="32" t="s">
        <v>412</v>
      </c>
      <c r="C82" s="62">
        <v>683</v>
      </c>
      <c r="D82" s="62">
        <v>683</v>
      </c>
    </row>
    <row r="83" spans="1:4" x14ac:dyDescent="0.25">
      <c r="A83" s="33" t="s">
        <v>413</v>
      </c>
      <c r="B83" s="34"/>
      <c r="C83" s="66">
        <v>46515</v>
      </c>
      <c r="D83" s="66">
        <v>65430</v>
      </c>
    </row>
    <row r="84" spans="1:4" ht="47.25" x14ac:dyDescent="0.25">
      <c r="A84" s="40" t="s">
        <v>2</v>
      </c>
      <c r="B84" s="41" t="s">
        <v>3</v>
      </c>
      <c r="C84" s="42" t="s">
        <v>535</v>
      </c>
      <c r="D84" s="42" t="s">
        <v>536</v>
      </c>
    </row>
    <row r="85" spans="1:4" x14ac:dyDescent="0.25">
      <c r="A85" s="46" t="s">
        <v>18</v>
      </c>
      <c r="B85" s="58" t="s">
        <v>19</v>
      </c>
      <c r="C85" s="67">
        <v>17069</v>
      </c>
      <c r="D85" s="67">
        <v>19758</v>
      </c>
    </row>
    <row r="86" spans="1:4" x14ac:dyDescent="0.25">
      <c r="A86" s="46" t="s">
        <v>20</v>
      </c>
      <c r="B86" s="58" t="s">
        <v>21</v>
      </c>
      <c r="C86" s="67"/>
      <c r="D86" s="67"/>
    </row>
    <row r="87" spans="1:4" x14ac:dyDescent="0.25">
      <c r="A87" s="46" t="s">
        <v>22</v>
      </c>
      <c r="B87" s="58" t="s">
        <v>23</v>
      </c>
      <c r="C87" s="67"/>
      <c r="D87" s="67"/>
    </row>
    <row r="88" spans="1:4" x14ac:dyDescent="0.25">
      <c r="A88" s="46" t="s">
        <v>24</v>
      </c>
      <c r="B88" s="58" t="s">
        <v>25</v>
      </c>
      <c r="C88" s="67"/>
      <c r="D88" s="67"/>
    </row>
    <row r="89" spans="1:4" x14ac:dyDescent="0.25">
      <c r="A89" s="46" t="s">
        <v>26</v>
      </c>
      <c r="B89" s="58" t="s">
        <v>27</v>
      </c>
      <c r="C89" s="67"/>
      <c r="D89" s="67"/>
    </row>
    <row r="90" spans="1:4" x14ac:dyDescent="0.25">
      <c r="A90" s="46" t="s">
        <v>28</v>
      </c>
      <c r="B90" s="58" t="s">
        <v>29</v>
      </c>
      <c r="C90" s="67">
        <v>1825</v>
      </c>
      <c r="D90" s="67">
        <v>4831</v>
      </c>
    </row>
    <row r="91" spans="1:4" x14ac:dyDescent="0.25">
      <c r="A91" s="49" t="s">
        <v>30</v>
      </c>
      <c r="B91" s="59" t="s">
        <v>31</v>
      </c>
      <c r="C91" s="14">
        <v>18894</v>
      </c>
      <c r="D91" s="14">
        <v>24589</v>
      </c>
    </row>
    <row r="92" spans="1:4" x14ac:dyDescent="0.25">
      <c r="A92" s="46" t="s">
        <v>36</v>
      </c>
      <c r="B92" s="58" t="s">
        <v>37</v>
      </c>
      <c r="C92" s="68"/>
      <c r="D92" s="68"/>
    </row>
    <row r="93" spans="1:4" x14ac:dyDescent="0.25">
      <c r="A93" s="46" t="s">
        <v>38</v>
      </c>
      <c r="B93" s="58" t="s">
        <v>39</v>
      </c>
      <c r="C93" s="68"/>
      <c r="D93" s="68"/>
    </row>
    <row r="94" spans="1:4" x14ac:dyDescent="0.25">
      <c r="A94" s="46" t="s">
        <v>40</v>
      </c>
      <c r="B94" s="58" t="s">
        <v>41</v>
      </c>
      <c r="C94" s="68"/>
      <c r="D94" s="68"/>
    </row>
    <row r="95" spans="1:4" x14ac:dyDescent="0.25">
      <c r="A95" s="46" t="s">
        <v>42</v>
      </c>
      <c r="B95" s="58" t="s">
        <v>43</v>
      </c>
      <c r="C95" s="68">
        <v>150</v>
      </c>
      <c r="D95" s="68">
        <v>150</v>
      </c>
    </row>
    <row r="96" spans="1:4" x14ac:dyDescent="0.25">
      <c r="A96" s="46" t="s">
        <v>54</v>
      </c>
      <c r="B96" s="58" t="s">
        <v>55</v>
      </c>
      <c r="C96" s="68">
        <v>2700</v>
      </c>
      <c r="D96" s="68">
        <v>2700</v>
      </c>
    </row>
    <row r="97" spans="1:4" x14ac:dyDescent="0.25">
      <c r="A97" s="46" t="s">
        <v>56</v>
      </c>
      <c r="B97" s="58" t="s">
        <v>57</v>
      </c>
      <c r="C97" s="68"/>
      <c r="D97" s="68"/>
    </row>
    <row r="98" spans="1:4" x14ac:dyDescent="0.25">
      <c r="A98" s="49" t="s">
        <v>58</v>
      </c>
      <c r="B98" s="59" t="s">
        <v>59</v>
      </c>
      <c r="C98" s="14">
        <v>2850</v>
      </c>
      <c r="D98" s="14">
        <v>2850</v>
      </c>
    </row>
    <row r="99" spans="1:4" x14ac:dyDescent="0.25">
      <c r="A99" s="50" t="s">
        <v>60</v>
      </c>
      <c r="B99" s="58" t="s">
        <v>61</v>
      </c>
      <c r="C99" s="68"/>
      <c r="D99" s="68"/>
    </row>
    <row r="100" spans="1:4" x14ac:dyDescent="0.25">
      <c r="A100" s="50" t="s">
        <v>62</v>
      </c>
      <c r="B100" s="58" t="s">
        <v>63</v>
      </c>
      <c r="C100" s="68"/>
      <c r="D100" s="68"/>
    </row>
    <row r="101" spans="1:4" x14ac:dyDescent="0.25">
      <c r="A101" s="50" t="s">
        <v>64</v>
      </c>
      <c r="B101" s="58" t="s">
        <v>65</v>
      </c>
      <c r="C101" s="68"/>
      <c r="D101" s="68"/>
    </row>
    <row r="102" spans="1:4" x14ac:dyDescent="0.25">
      <c r="A102" s="50" t="s">
        <v>66</v>
      </c>
      <c r="B102" s="58" t="s">
        <v>67</v>
      </c>
      <c r="C102" s="68">
        <v>600</v>
      </c>
      <c r="D102" s="68">
        <v>600</v>
      </c>
    </row>
    <row r="103" spans="1:4" x14ac:dyDescent="0.25">
      <c r="A103" s="50" t="s">
        <v>68</v>
      </c>
      <c r="B103" s="58" t="s">
        <v>69</v>
      </c>
      <c r="C103" s="68"/>
      <c r="D103" s="68"/>
    </row>
    <row r="104" spans="1:4" x14ac:dyDescent="0.25">
      <c r="A104" s="50" t="s">
        <v>70</v>
      </c>
      <c r="B104" s="58" t="s">
        <v>71</v>
      </c>
      <c r="C104" s="68"/>
      <c r="D104" s="68"/>
    </row>
    <row r="105" spans="1:4" x14ac:dyDescent="0.25">
      <c r="A105" s="50" t="s">
        <v>72</v>
      </c>
      <c r="B105" s="58" t="s">
        <v>73</v>
      </c>
      <c r="C105" s="68"/>
      <c r="D105" s="68"/>
    </row>
    <row r="106" spans="1:4" x14ac:dyDescent="0.25">
      <c r="A106" s="50" t="s">
        <v>74</v>
      </c>
      <c r="B106" s="58" t="s">
        <v>75</v>
      </c>
      <c r="C106" s="68">
        <v>0</v>
      </c>
      <c r="D106" s="68">
        <v>0</v>
      </c>
    </row>
    <row r="107" spans="1:4" x14ac:dyDescent="0.25">
      <c r="A107" s="50" t="s">
        <v>76</v>
      </c>
      <c r="B107" s="58" t="s">
        <v>77</v>
      </c>
      <c r="C107" s="68"/>
      <c r="D107" s="68"/>
    </row>
    <row r="108" spans="1:4" x14ac:dyDescent="0.25">
      <c r="A108" s="50" t="s">
        <v>78</v>
      </c>
      <c r="B108" s="58" t="s">
        <v>79</v>
      </c>
      <c r="C108" s="68">
        <v>0</v>
      </c>
      <c r="D108" s="68">
        <v>4423</v>
      </c>
    </row>
    <row r="109" spans="1:4" x14ac:dyDescent="0.25">
      <c r="A109" s="52" t="s">
        <v>80</v>
      </c>
      <c r="B109" s="59" t="s">
        <v>81</v>
      </c>
      <c r="C109" s="14">
        <v>600</v>
      </c>
      <c r="D109" s="14">
        <v>5023</v>
      </c>
    </row>
    <row r="110" spans="1:4" hidden="1" x14ac:dyDescent="0.25">
      <c r="A110" s="50" t="s">
        <v>82</v>
      </c>
      <c r="B110" s="58" t="s">
        <v>83</v>
      </c>
      <c r="C110" s="68"/>
      <c r="D110" s="68"/>
    </row>
    <row r="111" spans="1:4" x14ac:dyDescent="0.25">
      <c r="A111" s="46" t="s">
        <v>84</v>
      </c>
      <c r="B111" s="58" t="s">
        <v>85</v>
      </c>
      <c r="C111" s="68"/>
      <c r="D111" s="68"/>
    </row>
    <row r="112" spans="1:4" x14ac:dyDescent="0.25">
      <c r="A112" s="50" t="s">
        <v>86</v>
      </c>
      <c r="B112" s="58" t="s">
        <v>87</v>
      </c>
      <c r="C112" s="68"/>
      <c r="D112" s="68"/>
    </row>
    <row r="113" spans="1:4" x14ac:dyDescent="0.25">
      <c r="A113" s="49" t="s">
        <v>88</v>
      </c>
      <c r="B113" s="59" t="s">
        <v>89</v>
      </c>
      <c r="C113" s="69"/>
      <c r="D113" s="69"/>
    </row>
    <row r="114" spans="1:4" x14ac:dyDescent="0.25">
      <c r="A114" s="20" t="s">
        <v>90</v>
      </c>
      <c r="B114" s="70"/>
      <c r="C114" s="14">
        <v>22344</v>
      </c>
      <c r="D114" s="14">
        <v>32462</v>
      </c>
    </row>
    <row r="115" spans="1:4" x14ac:dyDescent="0.25">
      <c r="A115" s="46" t="s">
        <v>91</v>
      </c>
      <c r="B115" s="58" t="s">
        <v>92</v>
      </c>
      <c r="C115" s="68">
        <v>0</v>
      </c>
      <c r="D115" s="68">
        <v>6096</v>
      </c>
    </row>
    <row r="116" spans="1:4" x14ac:dyDescent="0.25">
      <c r="A116" s="46" t="s">
        <v>93</v>
      </c>
      <c r="B116" s="58" t="s">
        <v>94</v>
      </c>
      <c r="C116" s="68"/>
      <c r="D116" s="68"/>
    </row>
    <row r="117" spans="1:4" x14ac:dyDescent="0.25">
      <c r="A117" s="46" t="s">
        <v>95</v>
      </c>
      <c r="B117" s="58" t="s">
        <v>96</v>
      </c>
      <c r="C117" s="68"/>
      <c r="D117" s="68"/>
    </row>
    <row r="118" spans="1:4" x14ac:dyDescent="0.25">
      <c r="A118" s="46" t="s">
        <v>97</v>
      </c>
      <c r="B118" s="58" t="s">
        <v>98</v>
      </c>
      <c r="C118" s="68"/>
      <c r="D118" s="68"/>
    </row>
    <row r="119" spans="1:4" x14ac:dyDescent="0.25">
      <c r="A119" s="46" t="s">
        <v>99</v>
      </c>
      <c r="B119" s="58" t="s">
        <v>100</v>
      </c>
      <c r="C119" s="68">
        <v>2500</v>
      </c>
      <c r="D119" s="68">
        <v>2500</v>
      </c>
    </row>
    <row r="120" spans="1:4" x14ac:dyDescent="0.25">
      <c r="A120" s="49" t="s">
        <v>101</v>
      </c>
      <c r="B120" s="59" t="s">
        <v>102</v>
      </c>
      <c r="C120" s="69">
        <v>2500</v>
      </c>
      <c r="D120" s="69">
        <v>8596</v>
      </c>
    </row>
    <row r="121" spans="1:4" x14ac:dyDescent="0.25">
      <c r="A121" s="50" t="s">
        <v>103</v>
      </c>
      <c r="B121" s="58" t="s">
        <v>104</v>
      </c>
      <c r="C121" s="68"/>
      <c r="D121" s="68"/>
    </row>
    <row r="122" spans="1:4" x14ac:dyDescent="0.25">
      <c r="A122" s="50" t="s">
        <v>105</v>
      </c>
      <c r="B122" s="58" t="s">
        <v>106</v>
      </c>
      <c r="C122" s="68"/>
      <c r="D122" s="68"/>
    </row>
    <row r="123" spans="1:4" x14ac:dyDescent="0.25">
      <c r="A123" s="50" t="s">
        <v>107</v>
      </c>
      <c r="B123" s="58" t="s">
        <v>108</v>
      </c>
      <c r="C123" s="68"/>
      <c r="D123" s="68"/>
    </row>
    <row r="124" spans="1:4" x14ac:dyDescent="0.25">
      <c r="A124" s="50" t="s">
        <v>109</v>
      </c>
      <c r="B124" s="58" t="s">
        <v>110</v>
      </c>
      <c r="C124" s="68"/>
      <c r="D124" s="68"/>
    </row>
    <row r="125" spans="1:4" x14ac:dyDescent="0.25">
      <c r="A125" s="50" t="s">
        <v>111</v>
      </c>
      <c r="B125" s="58" t="s">
        <v>112</v>
      </c>
      <c r="C125" s="68"/>
      <c r="D125" s="68"/>
    </row>
    <row r="126" spans="1:4" x14ac:dyDescent="0.25">
      <c r="A126" s="49" t="s">
        <v>113</v>
      </c>
      <c r="B126" s="59" t="s">
        <v>114</v>
      </c>
      <c r="C126" s="69"/>
      <c r="D126" s="69"/>
    </row>
    <row r="127" spans="1:4" x14ac:dyDescent="0.25">
      <c r="A127" s="50" t="s">
        <v>115</v>
      </c>
      <c r="B127" s="58" t="s">
        <v>116</v>
      </c>
      <c r="C127" s="68"/>
      <c r="D127" s="68"/>
    </row>
    <row r="128" spans="1:4" x14ac:dyDescent="0.25">
      <c r="A128" s="46" t="s">
        <v>117</v>
      </c>
      <c r="B128" s="58" t="s">
        <v>118</v>
      </c>
      <c r="C128" s="68"/>
      <c r="D128" s="68"/>
    </row>
    <row r="129" spans="1:4" x14ac:dyDescent="0.25">
      <c r="A129" s="50" t="s">
        <v>119</v>
      </c>
      <c r="B129" s="58" t="s">
        <v>425</v>
      </c>
      <c r="C129" s="68"/>
      <c r="D129" s="68"/>
    </row>
    <row r="130" spans="1:4" x14ac:dyDescent="0.25">
      <c r="A130" s="49" t="s">
        <v>121</v>
      </c>
      <c r="B130" s="59" t="s">
        <v>122</v>
      </c>
      <c r="C130" s="14"/>
      <c r="D130" s="14"/>
    </row>
    <row r="131" spans="1:4" x14ac:dyDescent="0.25">
      <c r="A131" s="20" t="s">
        <v>123</v>
      </c>
      <c r="B131" s="70"/>
      <c r="C131" s="14">
        <v>2500</v>
      </c>
      <c r="D131" s="14">
        <v>8596</v>
      </c>
    </row>
    <row r="132" spans="1:4" x14ac:dyDescent="0.25">
      <c r="A132" s="23" t="s">
        <v>124</v>
      </c>
      <c r="B132" s="24" t="s">
        <v>125</v>
      </c>
      <c r="C132" s="14">
        <v>24844</v>
      </c>
      <c r="D132" s="14">
        <v>41058</v>
      </c>
    </row>
    <row r="133" spans="1:4" x14ac:dyDescent="0.25">
      <c r="A133" s="26" t="s">
        <v>126</v>
      </c>
      <c r="B133" s="36"/>
      <c r="C133" s="37"/>
      <c r="D133" s="37"/>
    </row>
    <row r="134" spans="1:4" x14ac:dyDescent="0.25">
      <c r="A134" s="26" t="s">
        <v>127</v>
      </c>
      <c r="B134" s="36"/>
      <c r="C134" s="37"/>
      <c r="D134" s="37"/>
    </row>
    <row r="135" spans="1:4" x14ac:dyDescent="0.25">
      <c r="A135" s="52" t="s">
        <v>134</v>
      </c>
      <c r="B135" s="49" t="s">
        <v>135</v>
      </c>
      <c r="C135" s="47"/>
      <c r="D135" s="47"/>
    </row>
    <row r="136" spans="1:4" x14ac:dyDescent="0.25">
      <c r="A136" s="61" t="s">
        <v>144</v>
      </c>
      <c r="B136" s="49" t="s">
        <v>145</v>
      </c>
      <c r="C136" s="47"/>
      <c r="D136" s="47"/>
    </row>
    <row r="137" spans="1:4" x14ac:dyDescent="0.25">
      <c r="A137" s="46" t="s">
        <v>146</v>
      </c>
      <c r="B137" s="46" t="s">
        <v>147</v>
      </c>
      <c r="C137" s="43"/>
      <c r="D137" s="43"/>
    </row>
    <row r="138" spans="1:4" x14ac:dyDescent="0.25">
      <c r="A138" s="46" t="s">
        <v>148</v>
      </c>
      <c r="B138" s="46" t="s">
        <v>147</v>
      </c>
      <c r="C138" s="43">
        <v>21671</v>
      </c>
      <c r="D138" s="43">
        <v>24374</v>
      </c>
    </row>
    <row r="139" spans="1:4" x14ac:dyDescent="0.25">
      <c r="A139" s="46" t="s">
        <v>149</v>
      </c>
      <c r="B139" s="46" t="s">
        <v>150</v>
      </c>
      <c r="C139" s="43"/>
      <c r="D139" s="43"/>
    </row>
    <row r="140" spans="1:4" x14ac:dyDescent="0.25">
      <c r="A140" s="46" t="s">
        <v>151</v>
      </c>
      <c r="B140" s="46" t="s">
        <v>150</v>
      </c>
      <c r="C140" s="43"/>
      <c r="D140" s="43"/>
    </row>
    <row r="141" spans="1:4" x14ac:dyDescent="0.25">
      <c r="A141" s="49" t="s">
        <v>152</v>
      </c>
      <c r="B141" s="49" t="s">
        <v>153</v>
      </c>
      <c r="C141" s="14">
        <v>21671</v>
      </c>
      <c r="D141" s="14">
        <v>24374</v>
      </c>
    </row>
    <row r="142" spans="1:4" x14ac:dyDescent="0.25">
      <c r="A142" s="63" t="s">
        <v>154</v>
      </c>
      <c r="B142" s="46" t="s">
        <v>155</v>
      </c>
      <c r="C142" s="43">
        <v>0</v>
      </c>
      <c r="D142" s="43">
        <v>0</v>
      </c>
    </row>
    <row r="143" spans="1:4" x14ac:dyDescent="0.25">
      <c r="A143" s="63" t="s">
        <v>156</v>
      </c>
      <c r="B143" s="46" t="s">
        <v>157</v>
      </c>
      <c r="C143" s="43"/>
      <c r="D143" s="43"/>
    </row>
    <row r="144" spans="1:4" x14ac:dyDescent="0.25">
      <c r="A144" s="63" t="s">
        <v>158</v>
      </c>
      <c r="B144" s="46" t="s">
        <v>159</v>
      </c>
      <c r="C144" s="43"/>
      <c r="D144" s="43"/>
    </row>
    <row r="145" spans="1:4" x14ac:dyDescent="0.25">
      <c r="A145" s="63" t="s">
        <v>160</v>
      </c>
      <c r="B145" s="46" t="s">
        <v>161</v>
      </c>
      <c r="C145" s="43"/>
      <c r="D145" s="43"/>
    </row>
    <row r="146" spans="1:4" x14ac:dyDescent="0.25">
      <c r="A146" s="50" t="s">
        <v>162</v>
      </c>
      <c r="B146" s="46" t="s">
        <v>163</v>
      </c>
      <c r="C146" s="43"/>
      <c r="D146" s="43"/>
    </row>
    <row r="147" spans="1:4" x14ac:dyDescent="0.25">
      <c r="A147" s="52" t="s">
        <v>164</v>
      </c>
      <c r="B147" s="49" t="s">
        <v>165</v>
      </c>
      <c r="C147" s="14">
        <v>21671</v>
      </c>
      <c r="D147" s="14">
        <v>24374</v>
      </c>
    </row>
    <row r="148" spans="1:4" x14ac:dyDescent="0.25">
      <c r="A148" s="50" t="s">
        <v>166</v>
      </c>
      <c r="B148" s="46" t="s">
        <v>167</v>
      </c>
      <c r="C148" s="43"/>
      <c r="D148" s="43"/>
    </row>
    <row r="149" spans="1:4" x14ac:dyDescent="0.25">
      <c r="A149" s="50" t="s">
        <v>168</v>
      </c>
      <c r="B149" s="46" t="s">
        <v>169</v>
      </c>
      <c r="C149" s="43"/>
      <c r="D149" s="43"/>
    </row>
    <row r="150" spans="1:4" x14ac:dyDescent="0.25">
      <c r="A150" s="63" t="s">
        <v>170</v>
      </c>
      <c r="B150" s="46" t="s">
        <v>171</v>
      </c>
      <c r="C150" s="43"/>
      <c r="D150" s="43"/>
    </row>
    <row r="151" spans="1:4" x14ac:dyDescent="0.25">
      <c r="A151" s="63" t="s">
        <v>172</v>
      </c>
      <c r="B151" s="46" t="s">
        <v>173</v>
      </c>
      <c r="C151" s="43"/>
      <c r="D151" s="43"/>
    </row>
    <row r="152" spans="1:4" x14ac:dyDescent="0.25">
      <c r="A152" s="61" t="s">
        <v>174</v>
      </c>
      <c r="B152" s="49" t="s">
        <v>175</v>
      </c>
      <c r="C152" s="47"/>
      <c r="D152" s="47"/>
    </row>
    <row r="153" spans="1:4" x14ac:dyDescent="0.25">
      <c r="A153" s="52" t="s">
        <v>176</v>
      </c>
      <c r="B153" s="49" t="s">
        <v>177</v>
      </c>
      <c r="C153" s="47"/>
      <c r="D153" s="47"/>
    </row>
    <row r="154" spans="1:4" x14ac:dyDescent="0.25">
      <c r="A154" s="31" t="s">
        <v>178</v>
      </c>
      <c r="B154" s="32" t="s">
        <v>179</v>
      </c>
      <c r="C154" s="14">
        <v>21671</v>
      </c>
      <c r="D154" s="14">
        <v>24374</v>
      </c>
    </row>
    <row r="155" spans="1:4" x14ac:dyDescent="0.25">
      <c r="A155" s="33" t="s">
        <v>180</v>
      </c>
      <c r="B155" s="34"/>
      <c r="C155" s="14">
        <v>46515</v>
      </c>
      <c r="D155" s="14">
        <v>65430</v>
      </c>
    </row>
  </sheetData>
  <mergeCells count="2">
    <mergeCell ref="A5:D5"/>
    <mergeCell ref="A4:D4"/>
  </mergeCells>
  <pageMargins left="0.7" right="0.7" top="0.75" bottom="0.75" header="0.3" footer="0.3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6D75-3D27-48A1-951C-2A6B7806C5F4}">
  <sheetPr>
    <tabColor rgb="FF92D050"/>
    <pageSetUpPr fitToPage="1"/>
  </sheetPr>
  <dimension ref="A1:D103"/>
  <sheetViews>
    <sheetView topLeftCell="A7" workbookViewId="0">
      <selection activeCell="J14" sqref="J14"/>
    </sheetView>
  </sheetViews>
  <sheetFormatPr defaultRowHeight="15.75" x14ac:dyDescent="0.25"/>
  <cols>
    <col min="1" max="1" width="64.7109375" style="38" customWidth="1"/>
    <col min="2" max="2" width="9.42578125" style="38" customWidth="1"/>
    <col min="3" max="3" width="11.85546875" style="88" customWidth="1"/>
    <col min="4" max="4" width="13" style="88" customWidth="1"/>
    <col min="5" max="255" width="9.140625" style="38"/>
    <col min="256" max="256" width="64.7109375" style="38" customWidth="1"/>
    <col min="257" max="257" width="9.42578125" style="38" customWidth="1"/>
    <col min="258" max="258" width="11.85546875" style="38" customWidth="1"/>
    <col min="259" max="259" width="13" style="38" customWidth="1"/>
    <col min="260" max="260" width="19.28515625" style="38" customWidth="1"/>
    <col min="261" max="511" width="9.140625" style="38"/>
    <col min="512" max="512" width="64.7109375" style="38" customWidth="1"/>
    <col min="513" max="513" width="9.42578125" style="38" customWidth="1"/>
    <col min="514" max="514" width="11.85546875" style="38" customWidth="1"/>
    <col min="515" max="515" width="13" style="38" customWidth="1"/>
    <col min="516" max="516" width="19.28515625" style="38" customWidth="1"/>
    <col min="517" max="767" width="9.140625" style="38"/>
    <col min="768" max="768" width="64.7109375" style="38" customWidth="1"/>
    <col min="769" max="769" width="9.42578125" style="38" customWidth="1"/>
    <col min="770" max="770" width="11.85546875" style="38" customWidth="1"/>
    <col min="771" max="771" width="13" style="38" customWidth="1"/>
    <col min="772" max="772" width="19.28515625" style="38" customWidth="1"/>
    <col min="773" max="1023" width="9.140625" style="38"/>
    <col min="1024" max="1024" width="64.7109375" style="38" customWidth="1"/>
    <col min="1025" max="1025" width="9.42578125" style="38" customWidth="1"/>
    <col min="1026" max="1026" width="11.85546875" style="38" customWidth="1"/>
    <col min="1027" max="1027" width="13" style="38" customWidth="1"/>
    <col min="1028" max="1028" width="19.28515625" style="38" customWidth="1"/>
    <col min="1029" max="1279" width="9.140625" style="38"/>
    <col min="1280" max="1280" width="64.7109375" style="38" customWidth="1"/>
    <col min="1281" max="1281" width="9.42578125" style="38" customWidth="1"/>
    <col min="1282" max="1282" width="11.85546875" style="38" customWidth="1"/>
    <col min="1283" max="1283" width="13" style="38" customWidth="1"/>
    <col min="1284" max="1284" width="19.28515625" style="38" customWidth="1"/>
    <col min="1285" max="1535" width="9.140625" style="38"/>
    <col min="1536" max="1536" width="64.7109375" style="38" customWidth="1"/>
    <col min="1537" max="1537" width="9.42578125" style="38" customWidth="1"/>
    <col min="1538" max="1538" width="11.85546875" style="38" customWidth="1"/>
    <col min="1539" max="1539" width="13" style="38" customWidth="1"/>
    <col min="1540" max="1540" width="19.28515625" style="38" customWidth="1"/>
    <col min="1541" max="1791" width="9.140625" style="38"/>
    <col min="1792" max="1792" width="64.7109375" style="38" customWidth="1"/>
    <col min="1793" max="1793" width="9.42578125" style="38" customWidth="1"/>
    <col min="1794" max="1794" width="11.85546875" style="38" customWidth="1"/>
    <col min="1795" max="1795" width="13" style="38" customWidth="1"/>
    <col min="1796" max="1796" width="19.28515625" style="38" customWidth="1"/>
    <col min="1797" max="2047" width="9.140625" style="38"/>
    <col min="2048" max="2048" width="64.7109375" style="38" customWidth="1"/>
    <col min="2049" max="2049" width="9.42578125" style="38" customWidth="1"/>
    <col min="2050" max="2050" width="11.85546875" style="38" customWidth="1"/>
    <col min="2051" max="2051" width="13" style="38" customWidth="1"/>
    <col min="2052" max="2052" width="19.28515625" style="38" customWidth="1"/>
    <col min="2053" max="2303" width="9.140625" style="38"/>
    <col min="2304" max="2304" width="64.7109375" style="38" customWidth="1"/>
    <col min="2305" max="2305" width="9.42578125" style="38" customWidth="1"/>
    <col min="2306" max="2306" width="11.85546875" style="38" customWidth="1"/>
    <col min="2307" max="2307" width="13" style="38" customWidth="1"/>
    <col min="2308" max="2308" width="19.28515625" style="38" customWidth="1"/>
    <col min="2309" max="2559" width="9.140625" style="38"/>
    <col min="2560" max="2560" width="64.7109375" style="38" customWidth="1"/>
    <col min="2561" max="2561" width="9.42578125" style="38" customWidth="1"/>
    <col min="2562" max="2562" width="11.85546875" style="38" customWidth="1"/>
    <col min="2563" max="2563" width="13" style="38" customWidth="1"/>
    <col min="2564" max="2564" width="19.28515625" style="38" customWidth="1"/>
    <col min="2565" max="2815" width="9.140625" style="38"/>
    <col min="2816" max="2816" width="64.7109375" style="38" customWidth="1"/>
    <col min="2817" max="2817" width="9.42578125" style="38" customWidth="1"/>
    <col min="2818" max="2818" width="11.85546875" style="38" customWidth="1"/>
    <col min="2819" max="2819" width="13" style="38" customWidth="1"/>
    <col min="2820" max="2820" width="19.28515625" style="38" customWidth="1"/>
    <col min="2821" max="3071" width="9.140625" style="38"/>
    <col min="3072" max="3072" width="64.7109375" style="38" customWidth="1"/>
    <col min="3073" max="3073" width="9.42578125" style="38" customWidth="1"/>
    <col min="3074" max="3074" width="11.85546875" style="38" customWidth="1"/>
    <col min="3075" max="3075" width="13" style="38" customWidth="1"/>
    <col min="3076" max="3076" width="19.28515625" style="38" customWidth="1"/>
    <col min="3077" max="3327" width="9.140625" style="38"/>
    <col min="3328" max="3328" width="64.7109375" style="38" customWidth="1"/>
    <col min="3329" max="3329" width="9.42578125" style="38" customWidth="1"/>
    <col min="3330" max="3330" width="11.85546875" style="38" customWidth="1"/>
    <col min="3331" max="3331" width="13" style="38" customWidth="1"/>
    <col min="3332" max="3332" width="19.28515625" style="38" customWidth="1"/>
    <col min="3333" max="3583" width="9.140625" style="38"/>
    <col min="3584" max="3584" width="64.7109375" style="38" customWidth="1"/>
    <col min="3585" max="3585" width="9.42578125" style="38" customWidth="1"/>
    <col min="3586" max="3586" width="11.85546875" style="38" customWidth="1"/>
    <col min="3587" max="3587" width="13" style="38" customWidth="1"/>
    <col min="3588" max="3588" width="19.28515625" style="38" customWidth="1"/>
    <col min="3589" max="3839" width="9.140625" style="38"/>
    <col min="3840" max="3840" width="64.7109375" style="38" customWidth="1"/>
    <col min="3841" max="3841" width="9.42578125" style="38" customWidth="1"/>
    <col min="3842" max="3842" width="11.85546875" style="38" customWidth="1"/>
    <col min="3843" max="3843" width="13" style="38" customWidth="1"/>
    <col min="3844" max="3844" width="19.28515625" style="38" customWidth="1"/>
    <col min="3845" max="4095" width="9.140625" style="38"/>
    <col min="4096" max="4096" width="64.7109375" style="38" customWidth="1"/>
    <col min="4097" max="4097" width="9.42578125" style="38" customWidth="1"/>
    <col min="4098" max="4098" width="11.85546875" style="38" customWidth="1"/>
    <col min="4099" max="4099" width="13" style="38" customWidth="1"/>
    <col min="4100" max="4100" width="19.28515625" style="38" customWidth="1"/>
    <col min="4101" max="4351" width="9.140625" style="38"/>
    <col min="4352" max="4352" width="64.7109375" style="38" customWidth="1"/>
    <col min="4353" max="4353" width="9.42578125" style="38" customWidth="1"/>
    <col min="4354" max="4354" width="11.85546875" style="38" customWidth="1"/>
    <col min="4355" max="4355" width="13" style="38" customWidth="1"/>
    <col min="4356" max="4356" width="19.28515625" style="38" customWidth="1"/>
    <col min="4357" max="4607" width="9.140625" style="38"/>
    <col min="4608" max="4608" width="64.7109375" style="38" customWidth="1"/>
    <col min="4609" max="4609" width="9.42578125" style="38" customWidth="1"/>
    <col min="4610" max="4610" width="11.85546875" style="38" customWidth="1"/>
    <col min="4611" max="4611" width="13" style="38" customWidth="1"/>
    <col min="4612" max="4612" width="19.28515625" style="38" customWidth="1"/>
    <col min="4613" max="4863" width="9.140625" style="38"/>
    <col min="4864" max="4864" width="64.7109375" style="38" customWidth="1"/>
    <col min="4865" max="4865" width="9.42578125" style="38" customWidth="1"/>
    <col min="4866" max="4866" width="11.85546875" style="38" customWidth="1"/>
    <col min="4867" max="4867" width="13" style="38" customWidth="1"/>
    <col min="4868" max="4868" width="19.28515625" style="38" customWidth="1"/>
    <col min="4869" max="5119" width="9.140625" style="38"/>
    <col min="5120" max="5120" width="64.7109375" style="38" customWidth="1"/>
    <col min="5121" max="5121" width="9.42578125" style="38" customWidth="1"/>
    <col min="5122" max="5122" width="11.85546875" style="38" customWidth="1"/>
    <col min="5123" max="5123" width="13" style="38" customWidth="1"/>
    <col min="5124" max="5124" width="19.28515625" style="38" customWidth="1"/>
    <col min="5125" max="5375" width="9.140625" style="38"/>
    <col min="5376" max="5376" width="64.7109375" style="38" customWidth="1"/>
    <col min="5377" max="5377" width="9.42578125" style="38" customWidth="1"/>
    <col min="5378" max="5378" width="11.85546875" style="38" customWidth="1"/>
    <col min="5379" max="5379" width="13" style="38" customWidth="1"/>
    <col min="5380" max="5380" width="19.28515625" style="38" customWidth="1"/>
    <col min="5381" max="5631" width="9.140625" style="38"/>
    <col min="5632" max="5632" width="64.7109375" style="38" customWidth="1"/>
    <col min="5633" max="5633" width="9.42578125" style="38" customWidth="1"/>
    <col min="5634" max="5634" width="11.85546875" style="38" customWidth="1"/>
    <col min="5635" max="5635" width="13" style="38" customWidth="1"/>
    <col min="5636" max="5636" width="19.28515625" style="38" customWidth="1"/>
    <col min="5637" max="5887" width="9.140625" style="38"/>
    <col min="5888" max="5888" width="64.7109375" style="38" customWidth="1"/>
    <col min="5889" max="5889" width="9.42578125" style="38" customWidth="1"/>
    <col min="5890" max="5890" width="11.85546875" style="38" customWidth="1"/>
    <col min="5891" max="5891" width="13" style="38" customWidth="1"/>
    <col min="5892" max="5892" width="19.28515625" style="38" customWidth="1"/>
    <col min="5893" max="6143" width="9.140625" style="38"/>
    <col min="6144" max="6144" width="64.7109375" style="38" customWidth="1"/>
    <col min="6145" max="6145" width="9.42578125" style="38" customWidth="1"/>
    <col min="6146" max="6146" width="11.85546875" style="38" customWidth="1"/>
    <col min="6147" max="6147" width="13" style="38" customWidth="1"/>
    <col min="6148" max="6148" width="19.28515625" style="38" customWidth="1"/>
    <col min="6149" max="6399" width="9.140625" style="38"/>
    <col min="6400" max="6400" width="64.7109375" style="38" customWidth="1"/>
    <col min="6401" max="6401" width="9.42578125" style="38" customWidth="1"/>
    <col min="6402" max="6402" width="11.85546875" style="38" customWidth="1"/>
    <col min="6403" max="6403" width="13" style="38" customWidth="1"/>
    <col min="6404" max="6404" width="19.28515625" style="38" customWidth="1"/>
    <col min="6405" max="6655" width="9.140625" style="38"/>
    <col min="6656" max="6656" width="64.7109375" style="38" customWidth="1"/>
    <col min="6657" max="6657" width="9.42578125" style="38" customWidth="1"/>
    <col min="6658" max="6658" width="11.85546875" style="38" customWidth="1"/>
    <col min="6659" max="6659" width="13" style="38" customWidth="1"/>
    <col min="6660" max="6660" width="19.28515625" style="38" customWidth="1"/>
    <col min="6661" max="6911" width="9.140625" style="38"/>
    <col min="6912" max="6912" width="64.7109375" style="38" customWidth="1"/>
    <col min="6913" max="6913" width="9.42578125" style="38" customWidth="1"/>
    <col min="6914" max="6914" width="11.85546875" style="38" customWidth="1"/>
    <col min="6915" max="6915" width="13" style="38" customWidth="1"/>
    <col min="6916" max="6916" width="19.28515625" style="38" customWidth="1"/>
    <col min="6917" max="7167" width="9.140625" style="38"/>
    <col min="7168" max="7168" width="64.7109375" style="38" customWidth="1"/>
    <col min="7169" max="7169" width="9.42578125" style="38" customWidth="1"/>
    <col min="7170" max="7170" width="11.85546875" style="38" customWidth="1"/>
    <col min="7171" max="7171" width="13" style="38" customWidth="1"/>
    <col min="7172" max="7172" width="19.28515625" style="38" customWidth="1"/>
    <col min="7173" max="7423" width="9.140625" style="38"/>
    <col min="7424" max="7424" width="64.7109375" style="38" customWidth="1"/>
    <col min="7425" max="7425" width="9.42578125" style="38" customWidth="1"/>
    <col min="7426" max="7426" width="11.85546875" style="38" customWidth="1"/>
    <col min="7427" max="7427" width="13" style="38" customWidth="1"/>
    <col min="7428" max="7428" width="19.28515625" style="38" customWidth="1"/>
    <col min="7429" max="7679" width="9.140625" style="38"/>
    <col min="7680" max="7680" width="64.7109375" style="38" customWidth="1"/>
    <col min="7681" max="7681" width="9.42578125" style="38" customWidth="1"/>
    <col min="7682" max="7682" width="11.85546875" style="38" customWidth="1"/>
    <col min="7683" max="7683" width="13" style="38" customWidth="1"/>
    <col min="7684" max="7684" width="19.28515625" style="38" customWidth="1"/>
    <col min="7685" max="7935" width="9.140625" style="38"/>
    <col min="7936" max="7936" width="64.7109375" style="38" customWidth="1"/>
    <col min="7937" max="7937" width="9.42578125" style="38" customWidth="1"/>
    <col min="7938" max="7938" width="11.85546875" style="38" customWidth="1"/>
    <col min="7939" max="7939" width="13" style="38" customWidth="1"/>
    <col min="7940" max="7940" width="19.28515625" style="38" customWidth="1"/>
    <col min="7941" max="8191" width="9.140625" style="38"/>
    <col min="8192" max="8192" width="64.7109375" style="38" customWidth="1"/>
    <col min="8193" max="8193" width="9.42578125" style="38" customWidth="1"/>
    <col min="8194" max="8194" width="11.85546875" style="38" customWidth="1"/>
    <col min="8195" max="8195" width="13" style="38" customWidth="1"/>
    <col min="8196" max="8196" width="19.28515625" style="38" customWidth="1"/>
    <col min="8197" max="8447" width="9.140625" style="38"/>
    <col min="8448" max="8448" width="64.7109375" style="38" customWidth="1"/>
    <col min="8449" max="8449" width="9.42578125" style="38" customWidth="1"/>
    <col min="8450" max="8450" width="11.85546875" style="38" customWidth="1"/>
    <col min="8451" max="8451" width="13" style="38" customWidth="1"/>
    <col min="8452" max="8452" width="19.28515625" style="38" customWidth="1"/>
    <col min="8453" max="8703" width="9.140625" style="38"/>
    <col min="8704" max="8704" width="64.7109375" style="38" customWidth="1"/>
    <col min="8705" max="8705" width="9.42578125" style="38" customWidth="1"/>
    <col min="8706" max="8706" width="11.85546875" style="38" customWidth="1"/>
    <col min="8707" max="8707" width="13" style="38" customWidth="1"/>
    <col min="8708" max="8708" width="19.28515625" style="38" customWidth="1"/>
    <col min="8709" max="8959" width="9.140625" style="38"/>
    <col min="8960" max="8960" width="64.7109375" style="38" customWidth="1"/>
    <col min="8961" max="8961" width="9.42578125" style="38" customWidth="1"/>
    <col min="8962" max="8962" width="11.85546875" style="38" customWidth="1"/>
    <col min="8963" max="8963" width="13" style="38" customWidth="1"/>
    <col min="8964" max="8964" width="19.28515625" style="38" customWidth="1"/>
    <col min="8965" max="9215" width="9.140625" style="38"/>
    <col min="9216" max="9216" width="64.7109375" style="38" customWidth="1"/>
    <col min="9217" max="9217" width="9.42578125" style="38" customWidth="1"/>
    <col min="9218" max="9218" width="11.85546875" style="38" customWidth="1"/>
    <col min="9219" max="9219" width="13" style="38" customWidth="1"/>
    <col min="9220" max="9220" width="19.28515625" style="38" customWidth="1"/>
    <col min="9221" max="9471" width="9.140625" style="38"/>
    <col min="9472" max="9472" width="64.7109375" style="38" customWidth="1"/>
    <col min="9473" max="9473" width="9.42578125" style="38" customWidth="1"/>
    <col min="9474" max="9474" width="11.85546875" style="38" customWidth="1"/>
    <col min="9475" max="9475" width="13" style="38" customWidth="1"/>
    <col min="9476" max="9476" width="19.28515625" style="38" customWidth="1"/>
    <col min="9477" max="9727" width="9.140625" style="38"/>
    <col min="9728" max="9728" width="64.7109375" style="38" customWidth="1"/>
    <col min="9729" max="9729" width="9.42578125" style="38" customWidth="1"/>
    <col min="9730" max="9730" width="11.85546875" style="38" customWidth="1"/>
    <col min="9731" max="9731" width="13" style="38" customWidth="1"/>
    <col min="9732" max="9732" width="19.28515625" style="38" customWidth="1"/>
    <col min="9733" max="9983" width="9.140625" style="38"/>
    <col min="9984" max="9984" width="64.7109375" style="38" customWidth="1"/>
    <col min="9985" max="9985" width="9.42578125" style="38" customWidth="1"/>
    <col min="9986" max="9986" width="11.85546875" style="38" customWidth="1"/>
    <col min="9987" max="9987" width="13" style="38" customWidth="1"/>
    <col min="9988" max="9988" width="19.28515625" style="38" customWidth="1"/>
    <col min="9989" max="10239" width="9.140625" style="38"/>
    <col min="10240" max="10240" width="64.7109375" style="38" customWidth="1"/>
    <col min="10241" max="10241" width="9.42578125" style="38" customWidth="1"/>
    <col min="10242" max="10242" width="11.85546875" style="38" customWidth="1"/>
    <col min="10243" max="10243" width="13" style="38" customWidth="1"/>
    <col min="10244" max="10244" width="19.28515625" style="38" customWidth="1"/>
    <col min="10245" max="10495" width="9.140625" style="38"/>
    <col min="10496" max="10496" width="64.7109375" style="38" customWidth="1"/>
    <col min="10497" max="10497" width="9.42578125" style="38" customWidth="1"/>
    <col min="10498" max="10498" width="11.85546875" style="38" customWidth="1"/>
    <col min="10499" max="10499" width="13" style="38" customWidth="1"/>
    <col min="10500" max="10500" width="19.28515625" style="38" customWidth="1"/>
    <col min="10501" max="10751" width="9.140625" style="38"/>
    <col min="10752" max="10752" width="64.7109375" style="38" customWidth="1"/>
    <col min="10753" max="10753" width="9.42578125" style="38" customWidth="1"/>
    <col min="10754" max="10754" width="11.85546875" style="38" customWidth="1"/>
    <col min="10755" max="10755" width="13" style="38" customWidth="1"/>
    <col min="10756" max="10756" width="19.28515625" style="38" customWidth="1"/>
    <col min="10757" max="11007" width="9.140625" style="38"/>
    <col min="11008" max="11008" width="64.7109375" style="38" customWidth="1"/>
    <col min="11009" max="11009" width="9.42578125" style="38" customWidth="1"/>
    <col min="11010" max="11010" width="11.85546875" style="38" customWidth="1"/>
    <col min="11011" max="11011" width="13" style="38" customWidth="1"/>
    <col min="11012" max="11012" width="19.28515625" style="38" customWidth="1"/>
    <col min="11013" max="11263" width="9.140625" style="38"/>
    <col min="11264" max="11264" width="64.7109375" style="38" customWidth="1"/>
    <col min="11265" max="11265" width="9.42578125" style="38" customWidth="1"/>
    <col min="11266" max="11266" width="11.85546875" style="38" customWidth="1"/>
    <col min="11267" max="11267" width="13" style="38" customWidth="1"/>
    <col min="11268" max="11268" width="19.28515625" style="38" customWidth="1"/>
    <col min="11269" max="11519" width="9.140625" style="38"/>
    <col min="11520" max="11520" width="64.7109375" style="38" customWidth="1"/>
    <col min="11521" max="11521" width="9.42578125" style="38" customWidth="1"/>
    <col min="11522" max="11522" width="11.85546875" style="38" customWidth="1"/>
    <col min="11523" max="11523" width="13" style="38" customWidth="1"/>
    <col min="11524" max="11524" width="19.28515625" style="38" customWidth="1"/>
    <col min="11525" max="11775" width="9.140625" style="38"/>
    <col min="11776" max="11776" width="64.7109375" style="38" customWidth="1"/>
    <col min="11777" max="11777" width="9.42578125" style="38" customWidth="1"/>
    <col min="11778" max="11778" width="11.85546875" style="38" customWidth="1"/>
    <col min="11779" max="11779" width="13" style="38" customWidth="1"/>
    <col min="11780" max="11780" width="19.28515625" style="38" customWidth="1"/>
    <col min="11781" max="12031" width="9.140625" style="38"/>
    <col min="12032" max="12032" width="64.7109375" style="38" customWidth="1"/>
    <col min="12033" max="12033" width="9.42578125" style="38" customWidth="1"/>
    <col min="12034" max="12034" width="11.85546875" style="38" customWidth="1"/>
    <col min="12035" max="12035" width="13" style="38" customWidth="1"/>
    <col min="12036" max="12036" width="19.28515625" style="38" customWidth="1"/>
    <col min="12037" max="12287" width="9.140625" style="38"/>
    <col min="12288" max="12288" width="64.7109375" style="38" customWidth="1"/>
    <col min="12289" max="12289" width="9.42578125" style="38" customWidth="1"/>
    <col min="12290" max="12290" width="11.85546875" style="38" customWidth="1"/>
    <col min="12291" max="12291" width="13" style="38" customWidth="1"/>
    <col min="12292" max="12292" width="19.28515625" style="38" customWidth="1"/>
    <col min="12293" max="12543" width="9.140625" style="38"/>
    <col min="12544" max="12544" width="64.7109375" style="38" customWidth="1"/>
    <col min="12545" max="12545" width="9.42578125" style="38" customWidth="1"/>
    <col min="12546" max="12546" width="11.85546875" style="38" customWidth="1"/>
    <col min="12547" max="12547" width="13" style="38" customWidth="1"/>
    <col min="12548" max="12548" width="19.28515625" style="38" customWidth="1"/>
    <col min="12549" max="12799" width="9.140625" style="38"/>
    <col min="12800" max="12800" width="64.7109375" style="38" customWidth="1"/>
    <col min="12801" max="12801" width="9.42578125" style="38" customWidth="1"/>
    <col min="12802" max="12802" width="11.85546875" style="38" customWidth="1"/>
    <col min="12803" max="12803" width="13" style="38" customWidth="1"/>
    <col min="12804" max="12804" width="19.28515625" style="38" customWidth="1"/>
    <col min="12805" max="13055" width="9.140625" style="38"/>
    <col min="13056" max="13056" width="64.7109375" style="38" customWidth="1"/>
    <col min="13057" max="13057" width="9.42578125" style="38" customWidth="1"/>
    <col min="13058" max="13058" width="11.85546875" style="38" customWidth="1"/>
    <col min="13059" max="13059" width="13" style="38" customWidth="1"/>
    <col min="13060" max="13060" width="19.28515625" style="38" customWidth="1"/>
    <col min="13061" max="13311" width="9.140625" style="38"/>
    <col min="13312" max="13312" width="64.7109375" style="38" customWidth="1"/>
    <col min="13313" max="13313" width="9.42578125" style="38" customWidth="1"/>
    <col min="13314" max="13314" width="11.85546875" style="38" customWidth="1"/>
    <col min="13315" max="13315" width="13" style="38" customWidth="1"/>
    <col min="13316" max="13316" width="19.28515625" style="38" customWidth="1"/>
    <col min="13317" max="13567" width="9.140625" style="38"/>
    <col min="13568" max="13568" width="64.7109375" style="38" customWidth="1"/>
    <col min="13569" max="13569" width="9.42578125" style="38" customWidth="1"/>
    <col min="13570" max="13570" width="11.85546875" style="38" customWidth="1"/>
    <col min="13571" max="13571" width="13" style="38" customWidth="1"/>
    <col min="13572" max="13572" width="19.28515625" style="38" customWidth="1"/>
    <col min="13573" max="13823" width="9.140625" style="38"/>
    <col min="13824" max="13824" width="64.7109375" style="38" customWidth="1"/>
    <col min="13825" max="13825" width="9.42578125" style="38" customWidth="1"/>
    <col min="13826" max="13826" width="11.85546875" style="38" customWidth="1"/>
    <col min="13827" max="13827" width="13" style="38" customWidth="1"/>
    <col min="13828" max="13828" width="19.28515625" style="38" customWidth="1"/>
    <col min="13829" max="14079" width="9.140625" style="38"/>
    <col min="14080" max="14080" width="64.7109375" style="38" customWidth="1"/>
    <col min="14081" max="14081" width="9.42578125" style="38" customWidth="1"/>
    <col min="14082" max="14082" width="11.85546875" style="38" customWidth="1"/>
    <col min="14083" max="14083" width="13" style="38" customWidth="1"/>
    <col min="14084" max="14084" width="19.28515625" style="38" customWidth="1"/>
    <col min="14085" max="14335" width="9.140625" style="38"/>
    <col min="14336" max="14336" width="64.7109375" style="38" customWidth="1"/>
    <col min="14337" max="14337" width="9.42578125" style="38" customWidth="1"/>
    <col min="14338" max="14338" width="11.85546875" style="38" customWidth="1"/>
    <col min="14339" max="14339" width="13" style="38" customWidth="1"/>
    <col min="14340" max="14340" width="19.28515625" style="38" customWidth="1"/>
    <col min="14341" max="14591" width="9.140625" style="38"/>
    <col min="14592" max="14592" width="64.7109375" style="38" customWidth="1"/>
    <col min="14593" max="14593" width="9.42578125" style="38" customWidth="1"/>
    <col min="14594" max="14594" width="11.85546875" style="38" customWidth="1"/>
    <col min="14595" max="14595" width="13" style="38" customWidth="1"/>
    <col min="14596" max="14596" width="19.28515625" style="38" customWidth="1"/>
    <col min="14597" max="14847" width="9.140625" style="38"/>
    <col min="14848" max="14848" width="64.7109375" style="38" customWidth="1"/>
    <col min="14849" max="14849" width="9.42578125" style="38" customWidth="1"/>
    <col min="14850" max="14850" width="11.85546875" style="38" customWidth="1"/>
    <col min="14851" max="14851" width="13" style="38" customWidth="1"/>
    <col min="14852" max="14852" width="19.28515625" style="38" customWidth="1"/>
    <col min="14853" max="15103" width="9.140625" style="38"/>
    <col min="15104" max="15104" width="64.7109375" style="38" customWidth="1"/>
    <col min="15105" max="15105" width="9.42578125" style="38" customWidth="1"/>
    <col min="15106" max="15106" width="11.85546875" style="38" customWidth="1"/>
    <col min="15107" max="15107" width="13" style="38" customWidth="1"/>
    <col min="15108" max="15108" width="19.28515625" style="38" customWidth="1"/>
    <col min="15109" max="15359" width="9.140625" style="38"/>
    <col min="15360" max="15360" width="64.7109375" style="38" customWidth="1"/>
    <col min="15361" max="15361" width="9.42578125" style="38" customWidth="1"/>
    <col min="15362" max="15362" width="11.85546875" style="38" customWidth="1"/>
    <col min="15363" max="15363" width="13" style="38" customWidth="1"/>
    <col min="15364" max="15364" width="19.28515625" style="38" customWidth="1"/>
    <col min="15365" max="15615" width="9.140625" style="38"/>
    <col min="15616" max="15616" width="64.7109375" style="38" customWidth="1"/>
    <col min="15617" max="15617" width="9.42578125" style="38" customWidth="1"/>
    <col min="15618" max="15618" width="11.85546875" style="38" customWidth="1"/>
    <col min="15619" max="15619" width="13" style="38" customWidth="1"/>
    <col min="15620" max="15620" width="19.28515625" style="38" customWidth="1"/>
    <col min="15621" max="15871" width="9.140625" style="38"/>
    <col min="15872" max="15872" width="64.7109375" style="38" customWidth="1"/>
    <col min="15873" max="15873" width="9.42578125" style="38" customWidth="1"/>
    <col min="15874" max="15874" width="11.85546875" style="38" customWidth="1"/>
    <col min="15875" max="15875" width="13" style="38" customWidth="1"/>
    <col min="15876" max="15876" width="19.28515625" style="38" customWidth="1"/>
    <col min="15877" max="16127" width="9.140625" style="38"/>
    <col min="16128" max="16128" width="64.7109375" style="38" customWidth="1"/>
    <col min="16129" max="16129" width="9.42578125" style="38" customWidth="1"/>
    <col min="16130" max="16130" width="11.85546875" style="38" customWidth="1"/>
    <col min="16131" max="16131" width="13" style="38" customWidth="1"/>
    <col min="16132" max="16132" width="19.28515625" style="38" customWidth="1"/>
    <col min="16133" max="16384" width="9.140625" style="38"/>
  </cols>
  <sheetData>
    <row r="1" spans="1:4" x14ac:dyDescent="0.25">
      <c r="A1" s="38" t="s">
        <v>547</v>
      </c>
    </row>
    <row r="3" spans="1:4" ht="37.5" customHeight="1" x14ac:dyDescent="0.3">
      <c r="A3" s="221" t="s">
        <v>542</v>
      </c>
      <c r="B3" s="222"/>
      <c r="C3" s="222"/>
      <c r="D3" s="222"/>
    </row>
    <row r="4" spans="1:4" ht="26.25" customHeight="1" x14ac:dyDescent="0.3">
      <c r="A4" s="225" t="s">
        <v>417</v>
      </c>
      <c r="B4" s="222"/>
      <c r="C4" s="222"/>
      <c r="D4" s="222"/>
    </row>
    <row r="6" spans="1:4" ht="66.75" customHeight="1" x14ac:dyDescent="0.3">
      <c r="A6" s="199" t="s">
        <v>2</v>
      </c>
      <c r="B6" s="200" t="s">
        <v>182</v>
      </c>
      <c r="C6" s="201" t="s">
        <v>535</v>
      </c>
      <c r="D6" s="201" t="s">
        <v>536</v>
      </c>
    </row>
    <row r="7" spans="1:4" x14ac:dyDescent="0.25">
      <c r="A7" s="202"/>
      <c r="B7" s="202"/>
      <c r="C7" s="203"/>
      <c r="D7" s="203"/>
    </row>
    <row r="8" spans="1:4" x14ac:dyDescent="0.25">
      <c r="A8" s="202"/>
      <c r="B8" s="202"/>
      <c r="C8" s="203"/>
      <c r="D8" s="203"/>
    </row>
    <row r="9" spans="1:4" x14ac:dyDescent="0.25">
      <c r="A9" s="202"/>
      <c r="B9" s="202"/>
      <c r="C9" s="203"/>
      <c r="D9" s="203"/>
    </row>
    <row r="10" spans="1:4" x14ac:dyDescent="0.25">
      <c r="A10" s="202"/>
      <c r="B10" s="202"/>
      <c r="C10" s="203"/>
      <c r="D10" s="203"/>
    </row>
    <row r="11" spans="1:4" x14ac:dyDescent="0.25">
      <c r="A11" s="204" t="s">
        <v>320</v>
      </c>
      <c r="B11" s="205" t="s">
        <v>321</v>
      </c>
      <c r="C11" s="206"/>
      <c r="D11" s="206"/>
    </row>
    <row r="12" spans="1:4" x14ac:dyDescent="0.25">
      <c r="A12" s="204"/>
      <c r="B12" s="205"/>
      <c r="C12" s="206"/>
      <c r="D12" s="206"/>
    </row>
    <row r="13" spans="1:4" x14ac:dyDescent="0.25">
      <c r="A13" s="204"/>
      <c r="B13" s="205"/>
      <c r="C13" s="206"/>
      <c r="D13" s="206"/>
    </row>
    <row r="14" spans="1:4" x14ac:dyDescent="0.25">
      <c r="A14" s="204"/>
      <c r="B14" s="205"/>
      <c r="C14" s="206"/>
      <c r="D14" s="206"/>
    </row>
    <row r="15" spans="1:4" x14ac:dyDescent="0.25">
      <c r="A15" s="204"/>
      <c r="B15" s="205"/>
      <c r="C15" s="206"/>
      <c r="D15" s="206"/>
    </row>
    <row r="16" spans="1:4" x14ac:dyDescent="0.25">
      <c r="A16" s="207" t="s">
        <v>418</v>
      </c>
      <c r="B16" s="208" t="s">
        <v>323</v>
      </c>
      <c r="C16" s="209">
        <v>400</v>
      </c>
      <c r="D16" s="209">
        <v>12222</v>
      </c>
    </row>
    <row r="17" spans="1:4" x14ac:dyDescent="0.25">
      <c r="A17" s="210" t="s">
        <v>537</v>
      </c>
      <c r="B17" s="205"/>
      <c r="C17" s="206"/>
      <c r="D17" s="206"/>
    </row>
    <row r="18" spans="1:4" x14ac:dyDescent="0.25">
      <c r="A18" s="210" t="s">
        <v>538</v>
      </c>
      <c r="B18" s="205"/>
      <c r="C18" s="206"/>
      <c r="D18" s="206"/>
    </row>
    <row r="19" spans="1:4" x14ac:dyDescent="0.25">
      <c r="A19" s="204"/>
      <c r="B19" s="205"/>
      <c r="C19" s="206"/>
      <c r="D19" s="206"/>
    </row>
    <row r="20" spans="1:4" x14ac:dyDescent="0.25">
      <c r="A20" s="204"/>
      <c r="B20" s="205"/>
      <c r="C20" s="206"/>
      <c r="D20" s="206"/>
    </row>
    <row r="21" spans="1:4" x14ac:dyDescent="0.25">
      <c r="A21" s="211" t="s">
        <v>324</v>
      </c>
      <c r="B21" s="208" t="s">
        <v>325</v>
      </c>
      <c r="C21" s="209"/>
      <c r="D21" s="209"/>
    </row>
    <row r="22" spans="1:4" x14ac:dyDescent="0.25">
      <c r="A22" s="202"/>
      <c r="B22" s="202"/>
      <c r="C22" s="203"/>
      <c r="D22" s="203"/>
    </row>
    <row r="23" spans="1:4" x14ac:dyDescent="0.25">
      <c r="A23" s="202"/>
      <c r="B23" s="202"/>
      <c r="C23" s="203"/>
      <c r="D23" s="203"/>
    </row>
    <row r="24" spans="1:4" x14ac:dyDescent="0.25">
      <c r="A24" s="207" t="s">
        <v>326</v>
      </c>
      <c r="B24" s="208" t="s">
        <v>327</v>
      </c>
      <c r="C24" s="209">
        <v>61</v>
      </c>
      <c r="D24" s="209">
        <v>1483</v>
      </c>
    </row>
    <row r="25" spans="1:4" x14ac:dyDescent="0.25">
      <c r="A25" s="212" t="s">
        <v>539</v>
      </c>
      <c r="B25" s="205"/>
      <c r="C25" s="206"/>
      <c r="D25" s="206"/>
    </row>
    <row r="26" spans="1:4" x14ac:dyDescent="0.25">
      <c r="A26" s="212" t="s">
        <v>540</v>
      </c>
      <c r="B26" s="205"/>
      <c r="C26" s="206"/>
      <c r="D26" s="206"/>
    </row>
    <row r="27" spans="1:4" x14ac:dyDescent="0.25">
      <c r="A27" s="204"/>
      <c r="B27" s="205"/>
      <c r="C27" s="206"/>
      <c r="D27" s="206"/>
    </row>
    <row r="28" spans="1:4" x14ac:dyDescent="0.25">
      <c r="A28" s="204"/>
      <c r="B28" s="205"/>
      <c r="C28" s="206"/>
      <c r="D28" s="206"/>
    </row>
    <row r="29" spans="1:4" x14ac:dyDescent="0.25">
      <c r="A29" s="204"/>
      <c r="B29" s="205"/>
      <c r="C29" s="206"/>
      <c r="D29" s="206"/>
    </row>
    <row r="30" spans="1:4" x14ac:dyDescent="0.25">
      <c r="A30" s="204"/>
      <c r="B30" s="205"/>
      <c r="C30" s="206"/>
      <c r="D30" s="206"/>
    </row>
    <row r="31" spans="1:4" x14ac:dyDescent="0.25">
      <c r="A31" s="204"/>
      <c r="B31" s="205"/>
      <c r="C31" s="206"/>
      <c r="D31" s="206"/>
    </row>
    <row r="32" spans="1:4" x14ac:dyDescent="0.25">
      <c r="A32" s="204"/>
      <c r="B32" s="205"/>
      <c r="C32" s="206"/>
      <c r="D32" s="206"/>
    </row>
    <row r="33" spans="1:4" x14ac:dyDescent="0.25">
      <c r="A33" s="204"/>
      <c r="B33" s="205"/>
      <c r="C33" s="206"/>
      <c r="D33" s="206"/>
    </row>
    <row r="34" spans="1:4" x14ac:dyDescent="0.25">
      <c r="A34" s="204" t="s">
        <v>328</v>
      </c>
      <c r="B34" s="205" t="s">
        <v>329</v>
      </c>
      <c r="C34" s="206"/>
      <c r="D34" s="206"/>
    </row>
    <row r="35" spans="1:4" x14ac:dyDescent="0.25">
      <c r="A35" s="204"/>
      <c r="B35" s="205"/>
      <c r="C35" s="206"/>
      <c r="D35" s="206"/>
    </row>
    <row r="36" spans="1:4" x14ac:dyDescent="0.25">
      <c r="A36" s="204"/>
      <c r="B36" s="205"/>
      <c r="C36" s="206"/>
      <c r="D36" s="206"/>
    </row>
    <row r="37" spans="1:4" x14ac:dyDescent="0.25">
      <c r="A37" s="213" t="s">
        <v>330</v>
      </c>
      <c r="B37" s="205" t="s">
        <v>331</v>
      </c>
      <c r="C37" s="206"/>
      <c r="D37" s="206"/>
    </row>
    <row r="38" spans="1:4" x14ac:dyDescent="0.25">
      <c r="A38" s="213" t="s">
        <v>332</v>
      </c>
      <c r="B38" s="205" t="s">
        <v>333</v>
      </c>
      <c r="C38" s="206">
        <v>126</v>
      </c>
      <c r="D38" s="206">
        <v>1921</v>
      </c>
    </row>
    <row r="39" spans="1:4" x14ac:dyDescent="0.25">
      <c r="A39" s="214" t="s">
        <v>334</v>
      </c>
      <c r="B39" s="215" t="s">
        <v>335</v>
      </c>
      <c r="C39" s="216">
        <f>C11+C16+C21+C24+C34+C37+C38</f>
        <v>587</v>
      </c>
      <c r="D39" s="216">
        <f>D11+D16+D21+D24+D34+D37+D38</f>
        <v>15626</v>
      </c>
    </row>
    <row r="40" spans="1:4" x14ac:dyDescent="0.25">
      <c r="A40" s="217"/>
      <c r="B40" s="208"/>
      <c r="C40" s="209"/>
      <c r="D40" s="209"/>
    </row>
    <row r="41" spans="1:4" x14ac:dyDescent="0.25">
      <c r="A41" s="217"/>
      <c r="B41" s="208"/>
      <c r="C41" s="209"/>
      <c r="D41" s="209"/>
    </row>
    <row r="42" spans="1:4" x14ac:dyDescent="0.25">
      <c r="A42" s="217"/>
      <c r="B42" s="208"/>
      <c r="C42" s="209"/>
      <c r="D42" s="209"/>
    </row>
    <row r="43" spans="1:4" x14ac:dyDescent="0.25">
      <c r="A43" s="218" t="s">
        <v>541</v>
      </c>
      <c r="B43" s="208"/>
      <c r="C43" s="209"/>
      <c r="D43" s="209"/>
    </row>
    <row r="44" spans="1:4" x14ac:dyDescent="0.25">
      <c r="A44" s="207" t="s">
        <v>336</v>
      </c>
      <c r="B44" s="208" t="s">
        <v>337</v>
      </c>
      <c r="C44" s="209">
        <v>587</v>
      </c>
      <c r="D44" s="209">
        <v>6929</v>
      </c>
    </row>
    <row r="45" spans="1:4" x14ac:dyDescent="0.25">
      <c r="A45" s="204"/>
      <c r="B45" s="205"/>
      <c r="C45" s="206"/>
      <c r="D45" s="206"/>
    </row>
    <row r="46" spans="1:4" x14ac:dyDescent="0.25">
      <c r="A46" s="204"/>
      <c r="B46" s="205"/>
      <c r="C46" s="206"/>
      <c r="D46" s="206"/>
    </row>
    <row r="47" spans="1:4" x14ac:dyDescent="0.25">
      <c r="A47" s="204"/>
      <c r="B47" s="205"/>
      <c r="C47" s="206"/>
      <c r="D47" s="206"/>
    </row>
    <row r="48" spans="1:4" x14ac:dyDescent="0.25">
      <c r="A48" s="204"/>
      <c r="B48" s="205"/>
      <c r="C48" s="206"/>
      <c r="D48" s="206"/>
    </row>
    <row r="49" spans="1:4" x14ac:dyDescent="0.25">
      <c r="A49" s="204"/>
      <c r="B49" s="205"/>
      <c r="C49" s="206"/>
      <c r="D49" s="206"/>
    </row>
    <row r="50" spans="1:4" x14ac:dyDescent="0.25">
      <c r="A50" s="204"/>
      <c r="B50" s="205"/>
      <c r="C50" s="206"/>
      <c r="D50" s="206"/>
    </row>
    <row r="51" spans="1:4" x14ac:dyDescent="0.25">
      <c r="A51" s="204"/>
      <c r="B51" s="205"/>
      <c r="C51" s="206"/>
      <c r="D51" s="206"/>
    </row>
    <row r="52" spans="1:4" x14ac:dyDescent="0.25">
      <c r="A52" s="204" t="s">
        <v>338</v>
      </c>
      <c r="B52" s="205" t="s">
        <v>339</v>
      </c>
      <c r="C52" s="206"/>
      <c r="D52" s="206"/>
    </row>
    <row r="53" spans="1:4" x14ac:dyDescent="0.25">
      <c r="A53" s="204"/>
      <c r="B53" s="205"/>
      <c r="C53" s="206"/>
      <c r="D53" s="206"/>
    </row>
    <row r="54" spans="1:4" x14ac:dyDescent="0.25">
      <c r="A54" s="204"/>
      <c r="B54" s="205"/>
      <c r="C54" s="206"/>
      <c r="D54" s="206"/>
    </row>
    <row r="55" spans="1:4" x14ac:dyDescent="0.25">
      <c r="A55" s="204"/>
      <c r="B55" s="205"/>
      <c r="C55" s="206"/>
      <c r="D55" s="206"/>
    </row>
    <row r="56" spans="1:4" x14ac:dyDescent="0.25">
      <c r="A56" s="204"/>
      <c r="B56" s="205"/>
      <c r="C56" s="206"/>
      <c r="D56" s="206"/>
    </row>
    <row r="57" spans="1:4" x14ac:dyDescent="0.25">
      <c r="A57" s="204" t="s">
        <v>340</v>
      </c>
      <c r="B57" s="205" t="s">
        <v>341</v>
      </c>
      <c r="C57" s="206"/>
      <c r="D57" s="206"/>
    </row>
    <row r="58" spans="1:4" x14ac:dyDescent="0.25">
      <c r="A58" s="204" t="s">
        <v>342</v>
      </c>
      <c r="B58" s="205" t="s">
        <v>343</v>
      </c>
      <c r="C58" s="219">
        <v>1871</v>
      </c>
      <c r="D58" s="219">
        <v>1871</v>
      </c>
    </row>
    <row r="59" spans="1:4" x14ac:dyDescent="0.25">
      <c r="A59" s="214" t="s">
        <v>344</v>
      </c>
      <c r="B59" s="215" t="s">
        <v>345</v>
      </c>
      <c r="C59" s="220">
        <f>SUM(C44+C52+C57+C58)</f>
        <v>2458</v>
      </c>
      <c r="D59" s="220">
        <f>SUM(D44+D52+D57+D58)</f>
        <v>8800</v>
      </c>
    </row>
    <row r="101" spans="1:4" x14ac:dyDescent="0.25">
      <c r="A101" s="39"/>
      <c r="B101" s="39"/>
      <c r="C101" s="90"/>
      <c r="D101" s="90"/>
    </row>
    <row r="102" spans="1:4" x14ac:dyDescent="0.25">
      <c r="A102" s="39"/>
      <c r="B102" s="39"/>
      <c r="C102" s="90"/>
      <c r="D102" s="90"/>
    </row>
    <row r="103" spans="1:4" x14ac:dyDescent="0.25">
      <c r="A103" s="39"/>
      <c r="B103" s="39"/>
      <c r="C103" s="90"/>
      <c r="D103" s="90"/>
    </row>
  </sheetData>
  <mergeCells count="2">
    <mergeCell ref="A3:D3"/>
    <mergeCell ref="A4:D4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DDDE-3DC2-49FB-AEB7-DFAA8E3B3475}">
  <sheetPr>
    <tabColor rgb="FF92D050"/>
  </sheetPr>
  <dimension ref="A1:D17"/>
  <sheetViews>
    <sheetView topLeftCell="A4" workbookViewId="0">
      <selection activeCell="G34" sqref="G34:G35"/>
    </sheetView>
  </sheetViews>
  <sheetFormatPr defaultRowHeight="15.75" x14ac:dyDescent="0.25"/>
  <cols>
    <col min="1" max="1" width="36.42578125" style="38" customWidth="1"/>
    <col min="2" max="2" width="10.140625" style="38" customWidth="1"/>
    <col min="3" max="3" width="18.85546875" style="38" customWidth="1"/>
    <col min="4" max="4" width="16.140625" style="38" customWidth="1"/>
    <col min="5" max="256" width="9.140625" style="38"/>
    <col min="257" max="257" width="36.42578125" style="38" customWidth="1"/>
    <col min="258" max="258" width="10.140625" style="38" customWidth="1"/>
    <col min="259" max="259" width="18.85546875" style="38" customWidth="1"/>
    <col min="260" max="512" width="9.140625" style="38"/>
    <col min="513" max="513" width="36.42578125" style="38" customWidth="1"/>
    <col min="514" max="514" width="10.140625" style="38" customWidth="1"/>
    <col min="515" max="515" width="18.85546875" style="38" customWidth="1"/>
    <col min="516" max="768" width="9.140625" style="38"/>
    <col min="769" max="769" width="36.42578125" style="38" customWidth="1"/>
    <col min="770" max="770" width="10.140625" style="38" customWidth="1"/>
    <col min="771" max="771" width="18.85546875" style="38" customWidth="1"/>
    <col min="772" max="1024" width="9.140625" style="38"/>
    <col min="1025" max="1025" width="36.42578125" style="38" customWidth="1"/>
    <col min="1026" max="1026" width="10.140625" style="38" customWidth="1"/>
    <col min="1027" max="1027" width="18.85546875" style="38" customWidth="1"/>
    <col min="1028" max="1280" width="9.140625" style="38"/>
    <col min="1281" max="1281" width="36.42578125" style="38" customWidth="1"/>
    <col min="1282" max="1282" width="10.140625" style="38" customWidth="1"/>
    <col min="1283" max="1283" width="18.85546875" style="38" customWidth="1"/>
    <col min="1284" max="1536" width="9.140625" style="38"/>
    <col min="1537" max="1537" width="36.42578125" style="38" customWidth="1"/>
    <col min="1538" max="1538" width="10.140625" style="38" customWidth="1"/>
    <col min="1539" max="1539" width="18.85546875" style="38" customWidth="1"/>
    <col min="1540" max="1792" width="9.140625" style="38"/>
    <col min="1793" max="1793" width="36.42578125" style="38" customWidth="1"/>
    <col min="1794" max="1794" width="10.140625" style="38" customWidth="1"/>
    <col min="1795" max="1795" width="18.85546875" style="38" customWidth="1"/>
    <col min="1796" max="2048" width="9.140625" style="38"/>
    <col min="2049" max="2049" width="36.42578125" style="38" customWidth="1"/>
    <col min="2050" max="2050" width="10.140625" style="38" customWidth="1"/>
    <col min="2051" max="2051" width="18.85546875" style="38" customWidth="1"/>
    <col min="2052" max="2304" width="9.140625" style="38"/>
    <col min="2305" max="2305" width="36.42578125" style="38" customWidth="1"/>
    <col min="2306" max="2306" width="10.140625" style="38" customWidth="1"/>
    <col min="2307" max="2307" width="18.85546875" style="38" customWidth="1"/>
    <col min="2308" max="2560" width="9.140625" style="38"/>
    <col min="2561" max="2561" width="36.42578125" style="38" customWidth="1"/>
    <col min="2562" max="2562" width="10.140625" style="38" customWidth="1"/>
    <col min="2563" max="2563" width="18.85546875" style="38" customWidth="1"/>
    <col min="2564" max="2816" width="9.140625" style="38"/>
    <col min="2817" max="2817" width="36.42578125" style="38" customWidth="1"/>
    <col min="2818" max="2818" width="10.140625" style="38" customWidth="1"/>
    <col min="2819" max="2819" width="18.85546875" style="38" customWidth="1"/>
    <col min="2820" max="3072" width="9.140625" style="38"/>
    <col min="3073" max="3073" width="36.42578125" style="38" customWidth="1"/>
    <col min="3074" max="3074" width="10.140625" style="38" customWidth="1"/>
    <col min="3075" max="3075" width="18.85546875" style="38" customWidth="1"/>
    <col min="3076" max="3328" width="9.140625" style="38"/>
    <col min="3329" max="3329" width="36.42578125" style="38" customWidth="1"/>
    <col min="3330" max="3330" width="10.140625" style="38" customWidth="1"/>
    <col min="3331" max="3331" width="18.85546875" style="38" customWidth="1"/>
    <col min="3332" max="3584" width="9.140625" style="38"/>
    <col min="3585" max="3585" width="36.42578125" style="38" customWidth="1"/>
    <col min="3586" max="3586" width="10.140625" style="38" customWidth="1"/>
    <col min="3587" max="3587" width="18.85546875" style="38" customWidth="1"/>
    <col min="3588" max="3840" width="9.140625" style="38"/>
    <col min="3841" max="3841" width="36.42578125" style="38" customWidth="1"/>
    <col min="3842" max="3842" width="10.140625" style="38" customWidth="1"/>
    <col min="3843" max="3843" width="18.85546875" style="38" customWidth="1"/>
    <col min="3844" max="4096" width="9.140625" style="38"/>
    <col min="4097" max="4097" width="36.42578125" style="38" customWidth="1"/>
    <col min="4098" max="4098" width="10.140625" style="38" customWidth="1"/>
    <col min="4099" max="4099" width="18.85546875" style="38" customWidth="1"/>
    <col min="4100" max="4352" width="9.140625" style="38"/>
    <col min="4353" max="4353" width="36.42578125" style="38" customWidth="1"/>
    <col min="4354" max="4354" width="10.140625" style="38" customWidth="1"/>
    <col min="4355" max="4355" width="18.85546875" style="38" customWidth="1"/>
    <col min="4356" max="4608" width="9.140625" style="38"/>
    <col min="4609" max="4609" width="36.42578125" style="38" customWidth="1"/>
    <col min="4610" max="4610" width="10.140625" style="38" customWidth="1"/>
    <col min="4611" max="4611" width="18.85546875" style="38" customWidth="1"/>
    <col min="4612" max="4864" width="9.140625" style="38"/>
    <col min="4865" max="4865" width="36.42578125" style="38" customWidth="1"/>
    <col min="4866" max="4866" width="10.140625" style="38" customWidth="1"/>
    <col min="4867" max="4867" width="18.85546875" style="38" customWidth="1"/>
    <col min="4868" max="5120" width="9.140625" style="38"/>
    <col min="5121" max="5121" width="36.42578125" style="38" customWidth="1"/>
    <col min="5122" max="5122" width="10.140625" style="38" customWidth="1"/>
    <col min="5123" max="5123" width="18.85546875" style="38" customWidth="1"/>
    <col min="5124" max="5376" width="9.140625" style="38"/>
    <col min="5377" max="5377" width="36.42578125" style="38" customWidth="1"/>
    <col min="5378" max="5378" width="10.140625" style="38" customWidth="1"/>
    <col min="5379" max="5379" width="18.85546875" style="38" customWidth="1"/>
    <col min="5380" max="5632" width="9.140625" style="38"/>
    <col min="5633" max="5633" width="36.42578125" style="38" customWidth="1"/>
    <col min="5634" max="5634" width="10.140625" style="38" customWidth="1"/>
    <col min="5635" max="5635" width="18.85546875" style="38" customWidth="1"/>
    <col min="5636" max="5888" width="9.140625" style="38"/>
    <col min="5889" max="5889" width="36.42578125" style="38" customWidth="1"/>
    <col min="5890" max="5890" width="10.140625" style="38" customWidth="1"/>
    <col min="5891" max="5891" width="18.85546875" style="38" customWidth="1"/>
    <col min="5892" max="6144" width="9.140625" style="38"/>
    <col min="6145" max="6145" width="36.42578125" style="38" customWidth="1"/>
    <col min="6146" max="6146" width="10.140625" style="38" customWidth="1"/>
    <col min="6147" max="6147" width="18.85546875" style="38" customWidth="1"/>
    <col min="6148" max="6400" width="9.140625" style="38"/>
    <col min="6401" max="6401" width="36.42578125" style="38" customWidth="1"/>
    <col min="6402" max="6402" width="10.140625" style="38" customWidth="1"/>
    <col min="6403" max="6403" width="18.85546875" style="38" customWidth="1"/>
    <col min="6404" max="6656" width="9.140625" style="38"/>
    <col min="6657" max="6657" width="36.42578125" style="38" customWidth="1"/>
    <col min="6658" max="6658" width="10.140625" style="38" customWidth="1"/>
    <col min="6659" max="6659" width="18.85546875" style="38" customWidth="1"/>
    <col min="6660" max="6912" width="9.140625" style="38"/>
    <col min="6913" max="6913" width="36.42578125" style="38" customWidth="1"/>
    <col min="6914" max="6914" width="10.140625" style="38" customWidth="1"/>
    <col min="6915" max="6915" width="18.85546875" style="38" customWidth="1"/>
    <col min="6916" max="7168" width="9.140625" style="38"/>
    <col min="7169" max="7169" width="36.42578125" style="38" customWidth="1"/>
    <col min="7170" max="7170" width="10.140625" style="38" customWidth="1"/>
    <col min="7171" max="7171" width="18.85546875" style="38" customWidth="1"/>
    <col min="7172" max="7424" width="9.140625" style="38"/>
    <col min="7425" max="7425" width="36.42578125" style="38" customWidth="1"/>
    <col min="7426" max="7426" width="10.140625" style="38" customWidth="1"/>
    <col min="7427" max="7427" width="18.85546875" style="38" customWidth="1"/>
    <col min="7428" max="7680" width="9.140625" style="38"/>
    <col min="7681" max="7681" width="36.42578125" style="38" customWidth="1"/>
    <col min="7682" max="7682" width="10.140625" style="38" customWidth="1"/>
    <col min="7683" max="7683" width="18.85546875" style="38" customWidth="1"/>
    <col min="7684" max="7936" width="9.140625" style="38"/>
    <col min="7937" max="7937" width="36.42578125" style="38" customWidth="1"/>
    <col min="7938" max="7938" width="10.140625" style="38" customWidth="1"/>
    <col min="7939" max="7939" width="18.85546875" style="38" customWidth="1"/>
    <col min="7940" max="8192" width="9.140625" style="38"/>
    <col min="8193" max="8193" width="36.42578125" style="38" customWidth="1"/>
    <col min="8194" max="8194" width="10.140625" style="38" customWidth="1"/>
    <col min="8195" max="8195" width="18.85546875" style="38" customWidth="1"/>
    <col min="8196" max="8448" width="9.140625" style="38"/>
    <col min="8449" max="8449" width="36.42578125" style="38" customWidth="1"/>
    <col min="8450" max="8450" width="10.140625" style="38" customWidth="1"/>
    <col min="8451" max="8451" width="18.85546875" style="38" customWidth="1"/>
    <col min="8452" max="8704" width="9.140625" style="38"/>
    <col min="8705" max="8705" width="36.42578125" style="38" customWidth="1"/>
    <col min="8706" max="8706" width="10.140625" style="38" customWidth="1"/>
    <col min="8707" max="8707" width="18.85546875" style="38" customWidth="1"/>
    <col min="8708" max="8960" width="9.140625" style="38"/>
    <col min="8961" max="8961" width="36.42578125" style="38" customWidth="1"/>
    <col min="8962" max="8962" width="10.140625" style="38" customWidth="1"/>
    <col min="8963" max="8963" width="18.85546875" style="38" customWidth="1"/>
    <col min="8964" max="9216" width="9.140625" style="38"/>
    <col min="9217" max="9217" width="36.42578125" style="38" customWidth="1"/>
    <col min="9218" max="9218" width="10.140625" style="38" customWidth="1"/>
    <col min="9219" max="9219" width="18.85546875" style="38" customWidth="1"/>
    <col min="9220" max="9472" width="9.140625" style="38"/>
    <col min="9473" max="9473" width="36.42578125" style="38" customWidth="1"/>
    <col min="9474" max="9474" width="10.140625" style="38" customWidth="1"/>
    <col min="9475" max="9475" width="18.85546875" style="38" customWidth="1"/>
    <col min="9476" max="9728" width="9.140625" style="38"/>
    <col min="9729" max="9729" width="36.42578125" style="38" customWidth="1"/>
    <col min="9730" max="9730" width="10.140625" style="38" customWidth="1"/>
    <col min="9731" max="9731" width="18.85546875" style="38" customWidth="1"/>
    <col min="9732" max="9984" width="9.140625" style="38"/>
    <col min="9985" max="9985" width="36.42578125" style="38" customWidth="1"/>
    <col min="9986" max="9986" width="10.140625" style="38" customWidth="1"/>
    <col min="9987" max="9987" width="18.85546875" style="38" customWidth="1"/>
    <col min="9988" max="10240" width="9.140625" style="38"/>
    <col min="10241" max="10241" width="36.42578125" style="38" customWidth="1"/>
    <col min="10242" max="10242" width="10.140625" style="38" customWidth="1"/>
    <col min="10243" max="10243" width="18.85546875" style="38" customWidth="1"/>
    <col min="10244" max="10496" width="9.140625" style="38"/>
    <col min="10497" max="10497" width="36.42578125" style="38" customWidth="1"/>
    <col min="10498" max="10498" width="10.140625" style="38" customWidth="1"/>
    <col min="10499" max="10499" width="18.85546875" style="38" customWidth="1"/>
    <col min="10500" max="10752" width="9.140625" style="38"/>
    <col min="10753" max="10753" width="36.42578125" style="38" customWidth="1"/>
    <col min="10754" max="10754" width="10.140625" style="38" customWidth="1"/>
    <col min="10755" max="10755" width="18.85546875" style="38" customWidth="1"/>
    <col min="10756" max="11008" width="9.140625" style="38"/>
    <col min="11009" max="11009" width="36.42578125" style="38" customWidth="1"/>
    <col min="11010" max="11010" width="10.140625" style="38" customWidth="1"/>
    <col min="11011" max="11011" width="18.85546875" style="38" customWidth="1"/>
    <col min="11012" max="11264" width="9.140625" style="38"/>
    <col min="11265" max="11265" width="36.42578125" style="38" customWidth="1"/>
    <col min="11266" max="11266" width="10.140625" style="38" customWidth="1"/>
    <col min="11267" max="11267" width="18.85546875" style="38" customWidth="1"/>
    <col min="11268" max="11520" width="9.140625" style="38"/>
    <col min="11521" max="11521" width="36.42578125" style="38" customWidth="1"/>
    <col min="11522" max="11522" width="10.140625" style="38" customWidth="1"/>
    <col min="11523" max="11523" width="18.85546875" style="38" customWidth="1"/>
    <col min="11524" max="11776" width="9.140625" style="38"/>
    <col min="11777" max="11777" width="36.42578125" style="38" customWidth="1"/>
    <col min="11778" max="11778" width="10.140625" style="38" customWidth="1"/>
    <col min="11779" max="11779" width="18.85546875" style="38" customWidth="1"/>
    <col min="11780" max="12032" width="9.140625" style="38"/>
    <col min="12033" max="12033" width="36.42578125" style="38" customWidth="1"/>
    <col min="12034" max="12034" width="10.140625" style="38" customWidth="1"/>
    <col min="12035" max="12035" width="18.85546875" style="38" customWidth="1"/>
    <col min="12036" max="12288" width="9.140625" style="38"/>
    <col min="12289" max="12289" width="36.42578125" style="38" customWidth="1"/>
    <col min="12290" max="12290" width="10.140625" style="38" customWidth="1"/>
    <col min="12291" max="12291" width="18.85546875" style="38" customWidth="1"/>
    <col min="12292" max="12544" width="9.140625" style="38"/>
    <col min="12545" max="12545" width="36.42578125" style="38" customWidth="1"/>
    <col min="12546" max="12546" width="10.140625" style="38" customWidth="1"/>
    <col min="12547" max="12547" width="18.85546875" style="38" customWidth="1"/>
    <col min="12548" max="12800" width="9.140625" style="38"/>
    <col min="12801" max="12801" width="36.42578125" style="38" customWidth="1"/>
    <col min="12802" max="12802" width="10.140625" style="38" customWidth="1"/>
    <col min="12803" max="12803" width="18.85546875" style="38" customWidth="1"/>
    <col min="12804" max="13056" width="9.140625" style="38"/>
    <col min="13057" max="13057" width="36.42578125" style="38" customWidth="1"/>
    <col min="13058" max="13058" width="10.140625" style="38" customWidth="1"/>
    <col min="13059" max="13059" width="18.85546875" style="38" customWidth="1"/>
    <col min="13060" max="13312" width="9.140625" style="38"/>
    <col min="13313" max="13313" width="36.42578125" style="38" customWidth="1"/>
    <col min="13314" max="13314" width="10.140625" style="38" customWidth="1"/>
    <col min="13315" max="13315" width="18.85546875" style="38" customWidth="1"/>
    <col min="13316" max="13568" width="9.140625" style="38"/>
    <col min="13569" max="13569" width="36.42578125" style="38" customWidth="1"/>
    <col min="13570" max="13570" width="10.140625" style="38" customWidth="1"/>
    <col min="13571" max="13571" width="18.85546875" style="38" customWidth="1"/>
    <col min="13572" max="13824" width="9.140625" style="38"/>
    <col min="13825" max="13825" width="36.42578125" style="38" customWidth="1"/>
    <col min="13826" max="13826" width="10.140625" style="38" customWidth="1"/>
    <col min="13827" max="13827" width="18.85546875" style="38" customWidth="1"/>
    <col min="13828" max="14080" width="9.140625" style="38"/>
    <col min="14081" max="14081" width="36.42578125" style="38" customWidth="1"/>
    <col min="14082" max="14082" width="10.140625" style="38" customWidth="1"/>
    <col min="14083" max="14083" width="18.85546875" style="38" customWidth="1"/>
    <col min="14084" max="14336" width="9.140625" style="38"/>
    <col min="14337" max="14337" width="36.42578125" style="38" customWidth="1"/>
    <col min="14338" max="14338" width="10.140625" style="38" customWidth="1"/>
    <col min="14339" max="14339" width="18.85546875" style="38" customWidth="1"/>
    <col min="14340" max="14592" width="9.140625" style="38"/>
    <col min="14593" max="14593" width="36.42578125" style="38" customWidth="1"/>
    <col min="14594" max="14594" width="10.140625" style="38" customWidth="1"/>
    <col min="14595" max="14595" width="18.85546875" style="38" customWidth="1"/>
    <col min="14596" max="14848" width="9.140625" style="38"/>
    <col min="14849" max="14849" width="36.42578125" style="38" customWidth="1"/>
    <col min="14850" max="14850" width="10.140625" style="38" customWidth="1"/>
    <col min="14851" max="14851" width="18.85546875" style="38" customWidth="1"/>
    <col min="14852" max="15104" width="9.140625" style="38"/>
    <col min="15105" max="15105" width="36.42578125" style="38" customWidth="1"/>
    <col min="15106" max="15106" width="10.140625" style="38" customWidth="1"/>
    <col min="15107" max="15107" width="18.85546875" style="38" customWidth="1"/>
    <col min="15108" max="15360" width="9.140625" style="38"/>
    <col min="15361" max="15361" width="36.42578125" style="38" customWidth="1"/>
    <col min="15362" max="15362" width="10.140625" style="38" customWidth="1"/>
    <col min="15363" max="15363" width="18.85546875" style="38" customWidth="1"/>
    <col min="15364" max="15616" width="9.140625" style="38"/>
    <col min="15617" max="15617" width="36.42578125" style="38" customWidth="1"/>
    <col min="15618" max="15618" width="10.140625" style="38" customWidth="1"/>
    <col min="15619" max="15619" width="18.85546875" style="38" customWidth="1"/>
    <col min="15620" max="15872" width="9.140625" style="38"/>
    <col min="15873" max="15873" width="36.42578125" style="38" customWidth="1"/>
    <col min="15874" max="15874" width="10.140625" style="38" customWidth="1"/>
    <col min="15875" max="15875" width="18.85546875" style="38" customWidth="1"/>
    <col min="15876" max="16128" width="9.140625" style="38"/>
    <col min="16129" max="16129" width="36.42578125" style="38" customWidth="1"/>
    <col min="16130" max="16130" width="10.140625" style="38" customWidth="1"/>
    <col min="16131" max="16131" width="18.85546875" style="38" customWidth="1"/>
    <col min="16132" max="16384" width="9.140625" style="38"/>
  </cols>
  <sheetData>
    <row r="1" spans="1:4" x14ac:dyDescent="0.25">
      <c r="A1" s="228" t="s">
        <v>548</v>
      </c>
      <c r="B1" s="228"/>
      <c r="C1" s="228"/>
      <c r="D1" s="228"/>
    </row>
    <row r="2" spans="1:4" ht="13.5" customHeight="1" x14ac:dyDescent="0.25"/>
    <row r="3" spans="1:4" ht="41.25" customHeight="1" x14ac:dyDescent="0.3">
      <c r="A3" s="221" t="s">
        <v>543</v>
      </c>
      <c r="B3" s="221"/>
      <c r="C3" s="221"/>
      <c r="D3" s="221"/>
    </row>
    <row r="4" spans="1:4" ht="23.25" customHeight="1" x14ac:dyDescent="0.3">
      <c r="A4" s="225" t="s">
        <v>419</v>
      </c>
      <c r="B4" s="225"/>
      <c r="C4" s="225"/>
      <c r="D4" s="225"/>
    </row>
    <row r="5" spans="1:4" x14ac:dyDescent="0.25">
      <c r="A5" s="71"/>
    </row>
    <row r="7" spans="1:4" ht="31.5" x14ac:dyDescent="0.25">
      <c r="A7" s="40" t="s">
        <v>2</v>
      </c>
      <c r="B7" s="41" t="s">
        <v>182</v>
      </c>
      <c r="C7" s="42" t="s">
        <v>4</v>
      </c>
      <c r="D7" s="42" t="s">
        <v>5</v>
      </c>
    </row>
    <row r="8" spans="1:4" x14ac:dyDescent="0.25">
      <c r="A8" s="89"/>
      <c r="B8" s="89"/>
      <c r="C8" s="89"/>
      <c r="D8" s="89"/>
    </row>
    <row r="9" spans="1:4" x14ac:dyDescent="0.25">
      <c r="A9" s="89"/>
      <c r="B9" s="89"/>
      <c r="C9" s="89"/>
      <c r="D9" s="89"/>
    </row>
    <row r="10" spans="1:4" x14ac:dyDescent="0.25">
      <c r="A10" s="89"/>
      <c r="B10" s="89"/>
      <c r="C10" s="89"/>
      <c r="D10" s="89"/>
    </row>
    <row r="11" spans="1:4" x14ac:dyDescent="0.25">
      <c r="A11" s="89"/>
      <c r="B11" s="89"/>
      <c r="C11" s="89"/>
      <c r="D11" s="89"/>
    </row>
    <row r="12" spans="1:4" x14ac:dyDescent="0.25">
      <c r="A12" s="52" t="s">
        <v>420</v>
      </c>
      <c r="B12" s="59" t="s">
        <v>314</v>
      </c>
      <c r="C12" s="14">
        <v>14110</v>
      </c>
      <c r="D12" s="91">
        <v>0</v>
      </c>
    </row>
    <row r="13" spans="1:4" x14ac:dyDescent="0.25">
      <c r="A13" s="52"/>
      <c r="B13" s="59"/>
      <c r="C13" s="89"/>
      <c r="D13" s="89"/>
    </row>
    <row r="14" spans="1:4" x14ac:dyDescent="0.25">
      <c r="A14" s="52"/>
      <c r="B14" s="59"/>
      <c r="C14" s="89"/>
      <c r="D14" s="89"/>
    </row>
    <row r="15" spans="1:4" x14ac:dyDescent="0.25">
      <c r="A15" s="52"/>
      <c r="B15" s="59"/>
      <c r="C15" s="89"/>
      <c r="D15" s="89"/>
    </row>
    <row r="16" spans="1:4" x14ac:dyDescent="0.25">
      <c r="A16" s="52"/>
      <c r="B16" s="59"/>
      <c r="C16" s="89"/>
      <c r="D16" s="89"/>
    </row>
    <row r="17" spans="1:4" x14ac:dyDescent="0.25">
      <c r="A17" s="52" t="s">
        <v>421</v>
      </c>
      <c r="B17" s="59" t="s">
        <v>314</v>
      </c>
      <c r="C17" s="92">
        <v>0</v>
      </c>
      <c r="D17" s="91">
        <v>0</v>
      </c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2AE8-3B30-42B2-ABCD-E65D7CF6DC7A}">
  <sheetPr>
    <pageSetUpPr fitToPage="1"/>
  </sheetPr>
  <dimension ref="A1:G31"/>
  <sheetViews>
    <sheetView workbookViewId="0">
      <selection activeCell="K20" sqref="K20"/>
    </sheetView>
  </sheetViews>
  <sheetFormatPr defaultColWidth="8" defaultRowHeight="12.75" x14ac:dyDescent="0.25"/>
  <cols>
    <col min="1" max="1" width="4.85546875" style="96" bestFit="1" customWidth="1"/>
    <col min="2" max="2" width="46.85546875" style="96" bestFit="1" customWidth="1"/>
    <col min="3" max="3" width="13.28515625" style="96" bestFit="1" customWidth="1"/>
    <col min="4" max="4" width="15.85546875" style="96" bestFit="1" customWidth="1"/>
    <col min="5" max="5" width="48.5703125" style="96" bestFit="1" customWidth="1"/>
    <col min="6" max="6" width="13.28515625" style="96" bestFit="1" customWidth="1"/>
    <col min="7" max="7" width="15.85546875" style="96" bestFit="1" customWidth="1"/>
    <col min="8" max="253" width="8" style="96"/>
    <col min="254" max="254" width="4.85546875" style="96" bestFit="1" customWidth="1"/>
    <col min="255" max="255" width="46.85546875" style="96" bestFit="1" customWidth="1"/>
    <col min="256" max="256" width="13.28515625" style="96" bestFit="1" customWidth="1"/>
    <col min="257" max="257" width="15.85546875" style="96" bestFit="1" customWidth="1"/>
    <col min="258" max="258" width="9.140625" style="96" bestFit="1" customWidth="1"/>
    <col min="259" max="259" width="48.5703125" style="96" bestFit="1" customWidth="1"/>
    <col min="260" max="260" width="13.28515625" style="96" bestFit="1" customWidth="1"/>
    <col min="261" max="261" width="15.85546875" style="96" bestFit="1" customWidth="1"/>
    <col min="262" max="509" width="8" style="96"/>
    <col min="510" max="510" width="4.85546875" style="96" bestFit="1" customWidth="1"/>
    <col min="511" max="511" width="46.85546875" style="96" bestFit="1" customWidth="1"/>
    <col min="512" max="512" width="13.28515625" style="96" bestFit="1" customWidth="1"/>
    <col min="513" max="513" width="15.85546875" style="96" bestFit="1" customWidth="1"/>
    <col min="514" max="514" width="9.140625" style="96" bestFit="1" customWidth="1"/>
    <col min="515" max="515" width="48.5703125" style="96" bestFit="1" customWidth="1"/>
    <col min="516" max="516" width="13.28515625" style="96" bestFit="1" customWidth="1"/>
    <col min="517" max="517" width="15.85546875" style="96" bestFit="1" customWidth="1"/>
    <col min="518" max="765" width="8" style="96"/>
    <col min="766" max="766" width="4.85546875" style="96" bestFit="1" customWidth="1"/>
    <col min="767" max="767" width="46.85546875" style="96" bestFit="1" customWidth="1"/>
    <col min="768" max="768" width="13.28515625" style="96" bestFit="1" customWidth="1"/>
    <col min="769" max="769" width="15.85546875" style="96" bestFit="1" customWidth="1"/>
    <col min="770" max="770" width="9.140625" style="96" bestFit="1" customWidth="1"/>
    <col min="771" max="771" width="48.5703125" style="96" bestFit="1" customWidth="1"/>
    <col min="772" max="772" width="13.28515625" style="96" bestFit="1" customWidth="1"/>
    <col min="773" max="773" width="15.85546875" style="96" bestFit="1" customWidth="1"/>
    <col min="774" max="1021" width="8" style="96"/>
    <col min="1022" max="1022" width="4.85546875" style="96" bestFit="1" customWidth="1"/>
    <col min="1023" max="1023" width="46.85546875" style="96" bestFit="1" customWidth="1"/>
    <col min="1024" max="1024" width="13.28515625" style="96" bestFit="1" customWidth="1"/>
    <col min="1025" max="1025" width="15.85546875" style="96" bestFit="1" customWidth="1"/>
    <col min="1026" max="1026" width="9.140625" style="96" bestFit="1" customWidth="1"/>
    <col min="1027" max="1027" width="48.5703125" style="96" bestFit="1" customWidth="1"/>
    <col min="1028" max="1028" width="13.28515625" style="96" bestFit="1" customWidth="1"/>
    <col min="1029" max="1029" width="15.85546875" style="96" bestFit="1" customWidth="1"/>
    <col min="1030" max="1277" width="8" style="96"/>
    <col min="1278" max="1278" width="4.85546875" style="96" bestFit="1" customWidth="1"/>
    <col min="1279" max="1279" width="46.85546875" style="96" bestFit="1" customWidth="1"/>
    <col min="1280" max="1280" width="13.28515625" style="96" bestFit="1" customWidth="1"/>
    <col min="1281" max="1281" width="15.85546875" style="96" bestFit="1" customWidth="1"/>
    <col min="1282" max="1282" width="9.140625" style="96" bestFit="1" customWidth="1"/>
    <col min="1283" max="1283" width="48.5703125" style="96" bestFit="1" customWidth="1"/>
    <col min="1284" max="1284" width="13.28515625" style="96" bestFit="1" customWidth="1"/>
    <col min="1285" max="1285" width="15.85546875" style="96" bestFit="1" customWidth="1"/>
    <col min="1286" max="1533" width="8" style="96"/>
    <col min="1534" max="1534" width="4.85546875" style="96" bestFit="1" customWidth="1"/>
    <col min="1535" max="1535" width="46.85546875" style="96" bestFit="1" customWidth="1"/>
    <col min="1536" max="1536" width="13.28515625" style="96" bestFit="1" customWidth="1"/>
    <col min="1537" max="1537" width="15.85546875" style="96" bestFit="1" customWidth="1"/>
    <col min="1538" max="1538" width="9.140625" style="96" bestFit="1" customWidth="1"/>
    <col min="1539" max="1539" width="48.5703125" style="96" bestFit="1" customWidth="1"/>
    <col min="1540" max="1540" width="13.28515625" style="96" bestFit="1" customWidth="1"/>
    <col min="1541" max="1541" width="15.85546875" style="96" bestFit="1" customWidth="1"/>
    <col min="1542" max="1789" width="8" style="96"/>
    <col min="1790" max="1790" width="4.85546875" style="96" bestFit="1" customWidth="1"/>
    <col min="1791" max="1791" width="46.85546875" style="96" bestFit="1" customWidth="1"/>
    <col min="1792" max="1792" width="13.28515625" style="96" bestFit="1" customWidth="1"/>
    <col min="1793" max="1793" width="15.85546875" style="96" bestFit="1" customWidth="1"/>
    <col min="1794" max="1794" width="9.140625" style="96" bestFit="1" customWidth="1"/>
    <col min="1795" max="1795" width="48.5703125" style="96" bestFit="1" customWidth="1"/>
    <col min="1796" max="1796" width="13.28515625" style="96" bestFit="1" customWidth="1"/>
    <col min="1797" max="1797" width="15.85546875" style="96" bestFit="1" customWidth="1"/>
    <col min="1798" max="2045" width="8" style="96"/>
    <col min="2046" max="2046" width="4.85546875" style="96" bestFit="1" customWidth="1"/>
    <col min="2047" max="2047" width="46.85546875" style="96" bestFit="1" customWidth="1"/>
    <col min="2048" max="2048" width="13.28515625" style="96" bestFit="1" customWidth="1"/>
    <col min="2049" max="2049" width="15.85546875" style="96" bestFit="1" customWidth="1"/>
    <col min="2050" max="2050" width="9.140625" style="96" bestFit="1" customWidth="1"/>
    <col min="2051" max="2051" width="48.5703125" style="96" bestFit="1" customWidth="1"/>
    <col min="2052" max="2052" width="13.28515625" style="96" bestFit="1" customWidth="1"/>
    <col min="2053" max="2053" width="15.85546875" style="96" bestFit="1" customWidth="1"/>
    <col min="2054" max="2301" width="8" style="96"/>
    <col min="2302" max="2302" width="4.85546875" style="96" bestFit="1" customWidth="1"/>
    <col min="2303" max="2303" width="46.85546875" style="96" bestFit="1" customWidth="1"/>
    <col min="2304" max="2304" width="13.28515625" style="96" bestFit="1" customWidth="1"/>
    <col min="2305" max="2305" width="15.85546875" style="96" bestFit="1" customWidth="1"/>
    <col min="2306" max="2306" width="9.140625" style="96" bestFit="1" customWidth="1"/>
    <col min="2307" max="2307" width="48.5703125" style="96" bestFit="1" customWidth="1"/>
    <col min="2308" max="2308" width="13.28515625" style="96" bestFit="1" customWidth="1"/>
    <col min="2309" max="2309" width="15.85546875" style="96" bestFit="1" customWidth="1"/>
    <col min="2310" max="2557" width="8" style="96"/>
    <col min="2558" max="2558" width="4.85546875" style="96" bestFit="1" customWidth="1"/>
    <col min="2559" max="2559" width="46.85546875" style="96" bestFit="1" customWidth="1"/>
    <col min="2560" max="2560" width="13.28515625" style="96" bestFit="1" customWidth="1"/>
    <col min="2561" max="2561" width="15.85546875" style="96" bestFit="1" customWidth="1"/>
    <col min="2562" max="2562" width="9.140625" style="96" bestFit="1" customWidth="1"/>
    <col min="2563" max="2563" width="48.5703125" style="96" bestFit="1" customWidth="1"/>
    <col min="2564" max="2564" width="13.28515625" style="96" bestFit="1" customWidth="1"/>
    <col min="2565" max="2565" width="15.85546875" style="96" bestFit="1" customWidth="1"/>
    <col min="2566" max="2813" width="8" style="96"/>
    <col min="2814" max="2814" width="4.85546875" style="96" bestFit="1" customWidth="1"/>
    <col min="2815" max="2815" width="46.85546875" style="96" bestFit="1" customWidth="1"/>
    <col min="2816" max="2816" width="13.28515625" style="96" bestFit="1" customWidth="1"/>
    <col min="2817" max="2817" width="15.85546875" style="96" bestFit="1" customWidth="1"/>
    <col min="2818" max="2818" width="9.140625" style="96" bestFit="1" customWidth="1"/>
    <col min="2819" max="2819" width="48.5703125" style="96" bestFit="1" customWidth="1"/>
    <col min="2820" max="2820" width="13.28515625" style="96" bestFit="1" customWidth="1"/>
    <col min="2821" max="2821" width="15.85546875" style="96" bestFit="1" customWidth="1"/>
    <col min="2822" max="3069" width="8" style="96"/>
    <col min="3070" max="3070" width="4.85546875" style="96" bestFit="1" customWidth="1"/>
    <col min="3071" max="3071" width="46.85546875" style="96" bestFit="1" customWidth="1"/>
    <col min="3072" max="3072" width="13.28515625" style="96" bestFit="1" customWidth="1"/>
    <col min="3073" max="3073" width="15.85546875" style="96" bestFit="1" customWidth="1"/>
    <col min="3074" max="3074" width="9.140625" style="96" bestFit="1" customWidth="1"/>
    <col min="3075" max="3075" width="48.5703125" style="96" bestFit="1" customWidth="1"/>
    <col min="3076" max="3076" width="13.28515625" style="96" bestFit="1" customWidth="1"/>
    <col min="3077" max="3077" width="15.85546875" style="96" bestFit="1" customWidth="1"/>
    <col min="3078" max="3325" width="8" style="96"/>
    <col min="3326" max="3326" width="4.85546875" style="96" bestFit="1" customWidth="1"/>
    <col min="3327" max="3327" width="46.85546875" style="96" bestFit="1" customWidth="1"/>
    <col min="3328" max="3328" width="13.28515625" style="96" bestFit="1" customWidth="1"/>
    <col min="3329" max="3329" width="15.85546875" style="96" bestFit="1" customWidth="1"/>
    <col min="3330" max="3330" width="9.140625" style="96" bestFit="1" customWidth="1"/>
    <col min="3331" max="3331" width="48.5703125" style="96" bestFit="1" customWidth="1"/>
    <col min="3332" max="3332" width="13.28515625" style="96" bestFit="1" customWidth="1"/>
    <col min="3333" max="3333" width="15.85546875" style="96" bestFit="1" customWidth="1"/>
    <col min="3334" max="3581" width="8" style="96"/>
    <col min="3582" max="3582" width="4.85546875" style="96" bestFit="1" customWidth="1"/>
    <col min="3583" max="3583" width="46.85546875" style="96" bestFit="1" customWidth="1"/>
    <col min="3584" max="3584" width="13.28515625" style="96" bestFit="1" customWidth="1"/>
    <col min="3585" max="3585" width="15.85546875" style="96" bestFit="1" customWidth="1"/>
    <col min="3586" max="3586" width="9.140625" style="96" bestFit="1" customWidth="1"/>
    <col min="3587" max="3587" width="48.5703125" style="96" bestFit="1" customWidth="1"/>
    <col min="3588" max="3588" width="13.28515625" style="96" bestFit="1" customWidth="1"/>
    <col min="3589" max="3589" width="15.85546875" style="96" bestFit="1" customWidth="1"/>
    <col min="3590" max="3837" width="8" style="96"/>
    <col min="3838" max="3838" width="4.85546875" style="96" bestFit="1" customWidth="1"/>
    <col min="3839" max="3839" width="46.85546875" style="96" bestFit="1" customWidth="1"/>
    <col min="3840" max="3840" width="13.28515625" style="96" bestFit="1" customWidth="1"/>
    <col min="3841" max="3841" width="15.85546875" style="96" bestFit="1" customWidth="1"/>
    <col min="3842" max="3842" width="9.140625" style="96" bestFit="1" customWidth="1"/>
    <col min="3843" max="3843" width="48.5703125" style="96" bestFit="1" customWidth="1"/>
    <col min="3844" max="3844" width="13.28515625" style="96" bestFit="1" customWidth="1"/>
    <col min="3845" max="3845" width="15.85546875" style="96" bestFit="1" customWidth="1"/>
    <col min="3846" max="4093" width="8" style="96"/>
    <col min="4094" max="4094" width="4.85546875" style="96" bestFit="1" customWidth="1"/>
    <col min="4095" max="4095" width="46.85546875" style="96" bestFit="1" customWidth="1"/>
    <col min="4096" max="4096" width="13.28515625" style="96" bestFit="1" customWidth="1"/>
    <col min="4097" max="4097" width="15.85546875" style="96" bestFit="1" customWidth="1"/>
    <col min="4098" max="4098" width="9.140625" style="96" bestFit="1" customWidth="1"/>
    <col min="4099" max="4099" width="48.5703125" style="96" bestFit="1" customWidth="1"/>
    <col min="4100" max="4100" width="13.28515625" style="96" bestFit="1" customWidth="1"/>
    <col min="4101" max="4101" width="15.85546875" style="96" bestFit="1" customWidth="1"/>
    <col min="4102" max="4349" width="8" style="96"/>
    <col min="4350" max="4350" width="4.85546875" style="96" bestFit="1" customWidth="1"/>
    <col min="4351" max="4351" width="46.85546875" style="96" bestFit="1" customWidth="1"/>
    <col min="4352" max="4352" width="13.28515625" style="96" bestFit="1" customWidth="1"/>
    <col min="4353" max="4353" width="15.85546875" style="96" bestFit="1" customWidth="1"/>
    <col min="4354" max="4354" width="9.140625" style="96" bestFit="1" customWidth="1"/>
    <col min="4355" max="4355" width="48.5703125" style="96" bestFit="1" customWidth="1"/>
    <col min="4356" max="4356" width="13.28515625" style="96" bestFit="1" customWidth="1"/>
    <col min="4357" max="4357" width="15.85546875" style="96" bestFit="1" customWidth="1"/>
    <col min="4358" max="4605" width="8" style="96"/>
    <col min="4606" max="4606" width="4.85546875" style="96" bestFit="1" customWidth="1"/>
    <col min="4607" max="4607" width="46.85546875" style="96" bestFit="1" customWidth="1"/>
    <col min="4608" max="4608" width="13.28515625" style="96" bestFit="1" customWidth="1"/>
    <col min="4609" max="4609" width="15.85546875" style="96" bestFit="1" customWidth="1"/>
    <col min="4610" max="4610" width="9.140625" style="96" bestFit="1" customWidth="1"/>
    <col min="4611" max="4611" width="48.5703125" style="96" bestFit="1" customWidth="1"/>
    <col min="4612" max="4612" width="13.28515625" style="96" bestFit="1" customWidth="1"/>
    <col min="4613" max="4613" width="15.85546875" style="96" bestFit="1" customWidth="1"/>
    <col min="4614" max="4861" width="8" style="96"/>
    <col min="4862" max="4862" width="4.85546875" style="96" bestFit="1" customWidth="1"/>
    <col min="4863" max="4863" width="46.85546875" style="96" bestFit="1" customWidth="1"/>
    <col min="4864" max="4864" width="13.28515625" style="96" bestFit="1" customWidth="1"/>
    <col min="4865" max="4865" width="15.85546875" style="96" bestFit="1" customWidth="1"/>
    <col min="4866" max="4866" width="9.140625" style="96" bestFit="1" customWidth="1"/>
    <col min="4867" max="4867" width="48.5703125" style="96" bestFit="1" customWidth="1"/>
    <col min="4868" max="4868" width="13.28515625" style="96" bestFit="1" customWidth="1"/>
    <col min="4869" max="4869" width="15.85546875" style="96" bestFit="1" customWidth="1"/>
    <col min="4870" max="5117" width="8" style="96"/>
    <col min="5118" max="5118" width="4.85546875" style="96" bestFit="1" customWidth="1"/>
    <col min="5119" max="5119" width="46.85546875" style="96" bestFit="1" customWidth="1"/>
    <col min="5120" max="5120" width="13.28515625" style="96" bestFit="1" customWidth="1"/>
    <col min="5121" max="5121" width="15.85546875" style="96" bestFit="1" customWidth="1"/>
    <col min="5122" max="5122" width="9.140625" style="96" bestFit="1" customWidth="1"/>
    <col min="5123" max="5123" width="48.5703125" style="96" bestFit="1" customWidth="1"/>
    <col min="5124" max="5124" width="13.28515625" style="96" bestFit="1" customWidth="1"/>
    <col min="5125" max="5125" width="15.85546875" style="96" bestFit="1" customWidth="1"/>
    <col min="5126" max="5373" width="8" style="96"/>
    <col min="5374" max="5374" width="4.85546875" style="96" bestFit="1" customWidth="1"/>
    <col min="5375" max="5375" width="46.85546875" style="96" bestFit="1" customWidth="1"/>
    <col min="5376" max="5376" width="13.28515625" style="96" bestFit="1" customWidth="1"/>
    <col min="5377" max="5377" width="15.85546875" style="96" bestFit="1" customWidth="1"/>
    <col min="5378" max="5378" width="9.140625" style="96" bestFit="1" customWidth="1"/>
    <col min="5379" max="5379" width="48.5703125" style="96" bestFit="1" customWidth="1"/>
    <col min="5380" max="5380" width="13.28515625" style="96" bestFit="1" customWidth="1"/>
    <col min="5381" max="5381" width="15.85546875" style="96" bestFit="1" customWidth="1"/>
    <col min="5382" max="5629" width="8" style="96"/>
    <col min="5630" max="5630" width="4.85546875" style="96" bestFit="1" customWidth="1"/>
    <col min="5631" max="5631" width="46.85546875" style="96" bestFit="1" customWidth="1"/>
    <col min="5632" max="5632" width="13.28515625" style="96" bestFit="1" customWidth="1"/>
    <col min="5633" max="5633" width="15.85546875" style="96" bestFit="1" customWidth="1"/>
    <col min="5634" max="5634" width="9.140625" style="96" bestFit="1" customWidth="1"/>
    <col min="5635" max="5635" width="48.5703125" style="96" bestFit="1" customWidth="1"/>
    <col min="5636" max="5636" width="13.28515625" style="96" bestFit="1" customWidth="1"/>
    <col min="5637" max="5637" width="15.85546875" style="96" bestFit="1" customWidth="1"/>
    <col min="5638" max="5885" width="8" style="96"/>
    <col min="5886" max="5886" width="4.85546875" style="96" bestFit="1" customWidth="1"/>
    <col min="5887" max="5887" width="46.85546875" style="96" bestFit="1" customWidth="1"/>
    <col min="5888" max="5888" width="13.28515625" style="96" bestFit="1" customWidth="1"/>
    <col min="5889" max="5889" width="15.85546875" style="96" bestFit="1" customWidth="1"/>
    <col min="5890" max="5890" width="9.140625" style="96" bestFit="1" customWidth="1"/>
    <col min="5891" max="5891" width="48.5703125" style="96" bestFit="1" customWidth="1"/>
    <col min="5892" max="5892" width="13.28515625" style="96" bestFit="1" customWidth="1"/>
    <col min="5893" max="5893" width="15.85546875" style="96" bestFit="1" customWidth="1"/>
    <col min="5894" max="6141" width="8" style="96"/>
    <col min="6142" max="6142" width="4.85546875" style="96" bestFit="1" customWidth="1"/>
    <col min="6143" max="6143" width="46.85546875" style="96" bestFit="1" customWidth="1"/>
    <col min="6144" max="6144" width="13.28515625" style="96" bestFit="1" customWidth="1"/>
    <col min="6145" max="6145" width="15.85546875" style="96" bestFit="1" customWidth="1"/>
    <col min="6146" max="6146" width="9.140625" style="96" bestFit="1" customWidth="1"/>
    <col min="6147" max="6147" width="48.5703125" style="96" bestFit="1" customWidth="1"/>
    <col min="6148" max="6148" width="13.28515625" style="96" bestFit="1" customWidth="1"/>
    <col min="6149" max="6149" width="15.85546875" style="96" bestFit="1" customWidth="1"/>
    <col min="6150" max="6397" width="8" style="96"/>
    <col min="6398" max="6398" width="4.85546875" style="96" bestFit="1" customWidth="1"/>
    <col min="6399" max="6399" width="46.85546875" style="96" bestFit="1" customWidth="1"/>
    <col min="6400" max="6400" width="13.28515625" style="96" bestFit="1" customWidth="1"/>
    <col min="6401" max="6401" width="15.85546875" style="96" bestFit="1" customWidth="1"/>
    <col min="6402" max="6402" width="9.140625" style="96" bestFit="1" customWidth="1"/>
    <col min="6403" max="6403" width="48.5703125" style="96" bestFit="1" customWidth="1"/>
    <col min="6404" max="6404" width="13.28515625" style="96" bestFit="1" customWidth="1"/>
    <col min="6405" max="6405" width="15.85546875" style="96" bestFit="1" customWidth="1"/>
    <col min="6406" max="6653" width="8" style="96"/>
    <col min="6654" max="6654" width="4.85546875" style="96" bestFit="1" customWidth="1"/>
    <col min="6655" max="6655" width="46.85546875" style="96" bestFit="1" customWidth="1"/>
    <col min="6656" max="6656" width="13.28515625" style="96" bestFit="1" customWidth="1"/>
    <col min="6657" max="6657" width="15.85546875" style="96" bestFit="1" customWidth="1"/>
    <col min="6658" max="6658" width="9.140625" style="96" bestFit="1" customWidth="1"/>
    <col min="6659" max="6659" width="48.5703125" style="96" bestFit="1" customWidth="1"/>
    <col min="6660" max="6660" width="13.28515625" style="96" bestFit="1" customWidth="1"/>
    <col min="6661" max="6661" width="15.85546875" style="96" bestFit="1" customWidth="1"/>
    <col min="6662" max="6909" width="8" style="96"/>
    <col min="6910" max="6910" width="4.85546875" style="96" bestFit="1" customWidth="1"/>
    <col min="6911" max="6911" width="46.85546875" style="96" bestFit="1" customWidth="1"/>
    <col min="6912" max="6912" width="13.28515625" style="96" bestFit="1" customWidth="1"/>
    <col min="6913" max="6913" width="15.85546875" style="96" bestFit="1" customWidth="1"/>
    <col min="6914" max="6914" width="9.140625" style="96" bestFit="1" customWidth="1"/>
    <col min="6915" max="6915" width="48.5703125" style="96" bestFit="1" customWidth="1"/>
    <col min="6916" max="6916" width="13.28515625" style="96" bestFit="1" customWidth="1"/>
    <col min="6917" max="6917" width="15.85546875" style="96" bestFit="1" customWidth="1"/>
    <col min="6918" max="7165" width="8" style="96"/>
    <col min="7166" max="7166" width="4.85546875" style="96" bestFit="1" customWidth="1"/>
    <col min="7167" max="7167" width="46.85546875" style="96" bestFit="1" customWidth="1"/>
    <col min="7168" max="7168" width="13.28515625" style="96" bestFit="1" customWidth="1"/>
    <col min="7169" max="7169" width="15.85546875" style="96" bestFit="1" customWidth="1"/>
    <col min="7170" max="7170" width="9.140625" style="96" bestFit="1" customWidth="1"/>
    <col min="7171" max="7171" width="48.5703125" style="96" bestFit="1" customWidth="1"/>
    <col min="7172" max="7172" width="13.28515625" style="96" bestFit="1" customWidth="1"/>
    <col min="7173" max="7173" width="15.85546875" style="96" bestFit="1" customWidth="1"/>
    <col min="7174" max="7421" width="8" style="96"/>
    <col min="7422" max="7422" width="4.85546875" style="96" bestFit="1" customWidth="1"/>
    <col min="7423" max="7423" width="46.85546875" style="96" bestFit="1" customWidth="1"/>
    <col min="7424" max="7424" width="13.28515625" style="96" bestFit="1" customWidth="1"/>
    <col min="7425" max="7425" width="15.85546875" style="96" bestFit="1" customWidth="1"/>
    <col min="7426" max="7426" width="9.140625" style="96" bestFit="1" customWidth="1"/>
    <col min="7427" max="7427" width="48.5703125" style="96" bestFit="1" customWidth="1"/>
    <col min="7428" max="7428" width="13.28515625" style="96" bestFit="1" customWidth="1"/>
    <col min="7429" max="7429" width="15.85546875" style="96" bestFit="1" customWidth="1"/>
    <col min="7430" max="7677" width="8" style="96"/>
    <col min="7678" max="7678" width="4.85546875" style="96" bestFit="1" customWidth="1"/>
    <col min="7679" max="7679" width="46.85546875" style="96" bestFit="1" customWidth="1"/>
    <col min="7680" max="7680" width="13.28515625" style="96" bestFit="1" customWidth="1"/>
    <col min="7681" max="7681" width="15.85546875" style="96" bestFit="1" customWidth="1"/>
    <col min="7682" max="7682" width="9.140625" style="96" bestFit="1" customWidth="1"/>
    <col min="7683" max="7683" width="48.5703125" style="96" bestFit="1" customWidth="1"/>
    <col min="7684" max="7684" width="13.28515625" style="96" bestFit="1" customWidth="1"/>
    <col min="7685" max="7685" width="15.85546875" style="96" bestFit="1" customWidth="1"/>
    <col min="7686" max="7933" width="8" style="96"/>
    <col min="7934" max="7934" width="4.85546875" style="96" bestFit="1" customWidth="1"/>
    <col min="7935" max="7935" width="46.85546875" style="96" bestFit="1" customWidth="1"/>
    <col min="7936" max="7936" width="13.28515625" style="96" bestFit="1" customWidth="1"/>
    <col min="7937" max="7937" width="15.85546875" style="96" bestFit="1" customWidth="1"/>
    <col min="7938" max="7938" width="9.140625" style="96" bestFit="1" customWidth="1"/>
    <col min="7939" max="7939" width="48.5703125" style="96" bestFit="1" customWidth="1"/>
    <col min="7940" max="7940" width="13.28515625" style="96" bestFit="1" customWidth="1"/>
    <col min="7941" max="7941" width="15.85546875" style="96" bestFit="1" customWidth="1"/>
    <col min="7942" max="8189" width="8" style="96"/>
    <col min="8190" max="8190" width="4.85546875" style="96" bestFit="1" customWidth="1"/>
    <col min="8191" max="8191" width="46.85546875" style="96" bestFit="1" customWidth="1"/>
    <col min="8192" max="8192" width="13.28515625" style="96" bestFit="1" customWidth="1"/>
    <col min="8193" max="8193" width="15.85546875" style="96" bestFit="1" customWidth="1"/>
    <col min="8194" max="8194" width="9.140625" style="96" bestFit="1" customWidth="1"/>
    <col min="8195" max="8195" width="48.5703125" style="96" bestFit="1" customWidth="1"/>
    <col min="8196" max="8196" width="13.28515625" style="96" bestFit="1" customWidth="1"/>
    <col min="8197" max="8197" width="15.85546875" style="96" bestFit="1" customWidth="1"/>
    <col min="8198" max="8445" width="8" style="96"/>
    <col min="8446" max="8446" width="4.85546875" style="96" bestFit="1" customWidth="1"/>
    <col min="8447" max="8447" width="46.85546875" style="96" bestFit="1" customWidth="1"/>
    <col min="8448" max="8448" width="13.28515625" style="96" bestFit="1" customWidth="1"/>
    <col min="8449" max="8449" width="15.85546875" style="96" bestFit="1" customWidth="1"/>
    <col min="8450" max="8450" width="9.140625" style="96" bestFit="1" customWidth="1"/>
    <col min="8451" max="8451" width="48.5703125" style="96" bestFit="1" customWidth="1"/>
    <col min="8452" max="8452" width="13.28515625" style="96" bestFit="1" customWidth="1"/>
    <col min="8453" max="8453" width="15.85546875" style="96" bestFit="1" customWidth="1"/>
    <col min="8454" max="8701" width="8" style="96"/>
    <col min="8702" max="8702" width="4.85546875" style="96" bestFit="1" customWidth="1"/>
    <col min="8703" max="8703" width="46.85546875" style="96" bestFit="1" customWidth="1"/>
    <col min="8704" max="8704" width="13.28515625" style="96" bestFit="1" customWidth="1"/>
    <col min="8705" max="8705" width="15.85546875" style="96" bestFit="1" customWidth="1"/>
    <col min="8706" max="8706" width="9.140625" style="96" bestFit="1" customWidth="1"/>
    <col min="8707" max="8707" width="48.5703125" style="96" bestFit="1" customWidth="1"/>
    <col min="8708" max="8708" width="13.28515625" style="96" bestFit="1" customWidth="1"/>
    <col min="8709" max="8709" width="15.85546875" style="96" bestFit="1" customWidth="1"/>
    <col min="8710" max="8957" width="8" style="96"/>
    <col min="8958" max="8958" width="4.85546875" style="96" bestFit="1" customWidth="1"/>
    <col min="8959" max="8959" width="46.85546875" style="96" bestFit="1" customWidth="1"/>
    <col min="8960" max="8960" width="13.28515625" style="96" bestFit="1" customWidth="1"/>
    <col min="8961" max="8961" width="15.85546875" style="96" bestFit="1" customWidth="1"/>
    <col min="8962" max="8962" width="9.140625" style="96" bestFit="1" customWidth="1"/>
    <col min="8963" max="8963" width="48.5703125" style="96" bestFit="1" customWidth="1"/>
    <col min="8964" max="8964" width="13.28515625" style="96" bestFit="1" customWidth="1"/>
    <col min="8965" max="8965" width="15.85546875" style="96" bestFit="1" customWidth="1"/>
    <col min="8966" max="9213" width="8" style="96"/>
    <col min="9214" max="9214" width="4.85546875" style="96" bestFit="1" customWidth="1"/>
    <col min="9215" max="9215" width="46.85546875" style="96" bestFit="1" customWidth="1"/>
    <col min="9216" max="9216" width="13.28515625" style="96" bestFit="1" customWidth="1"/>
    <col min="9217" max="9217" width="15.85546875" style="96" bestFit="1" customWidth="1"/>
    <col min="9218" max="9218" width="9.140625" style="96" bestFit="1" customWidth="1"/>
    <col min="9219" max="9219" width="48.5703125" style="96" bestFit="1" customWidth="1"/>
    <col min="9220" max="9220" width="13.28515625" style="96" bestFit="1" customWidth="1"/>
    <col min="9221" max="9221" width="15.85546875" style="96" bestFit="1" customWidth="1"/>
    <col min="9222" max="9469" width="8" style="96"/>
    <col min="9470" max="9470" width="4.85546875" style="96" bestFit="1" customWidth="1"/>
    <col min="9471" max="9471" width="46.85546875" style="96" bestFit="1" customWidth="1"/>
    <col min="9472" max="9472" width="13.28515625" style="96" bestFit="1" customWidth="1"/>
    <col min="9473" max="9473" width="15.85546875" style="96" bestFit="1" customWidth="1"/>
    <col min="9474" max="9474" width="9.140625" style="96" bestFit="1" customWidth="1"/>
    <col min="9475" max="9475" width="48.5703125" style="96" bestFit="1" customWidth="1"/>
    <col min="9476" max="9476" width="13.28515625" style="96" bestFit="1" customWidth="1"/>
    <col min="9477" max="9477" width="15.85546875" style="96" bestFit="1" customWidth="1"/>
    <col min="9478" max="9725" width="8" style="96"/>
    <col min="9726" max="9726" width="4.85546875" style="96" bestFit="1" customWidth="1"/>
    <col min="9727" max="9727" width="46.85546875" style="96" bestFit="1" customWidth="1"/>
    <col min="9728" max="9728" width="13.28515625" style="96" bestFit="1" customWidth="1"/>
    <col min="9729" max="9729" width="15.85546875" style="96" bestFit="1" customWidth="1"/>
    <col min="9730" max="9730" width="9.140625" style="96" bestFit="1" customWidth="1"/>
    <col min="9731" max="9731" width="48.5703125" style="96" bestFit="1" customWidth="1"/>
    <col min="9732" max="9732" width="13.28515625" style="96" bestFit="1" customWidth="1"/>
    <col min="9733" max="9733" width="15.85546875" style="96" bestFit="1" customWidth="1"/>
    <col min="9734" max="9981" width="8" style="96"/>
    <col min="9982" max="9982" width="4.85546875" style="96" bestFit="1" customWidth="1"/>
    <col min="9983" max="9983" width="46.85546875" style="96" bestFit="1" customWidth="1"/>
    <col min="9984" max="9984" width="13.28515625" style="96" bestFit="1" customWidth="1"/>
    <col min="9985" max="9985" width="15.85546875" style="96" bestFit="1" customWidth="1"/>
    <col min="9986" max="9986" width="9.140625" style="96" bestFit="1" customWidth="1"/>
    <col min="9987" max="9987" width="48.5703125" style="96" bestFit="1" customWidth="1"/>
    <col min="9988" max="9988" width="13.28515625" style="96" bestFit="1" customWidth="1"/>
    <col min="9989" max="9989" width="15.85546875" style="96" bestFit="1" customWidth="1"/>
    <col min="9990" max="10237" width="8" style="96"/>
    <col min="10238" max="10238" width="4.85546875" style="96" bestFit="1" customWidth="1"/>
    <col min="10239" max="10239" width="46.85546875" style="96" bestFit="1" customWidth="1"/>
    <col min="10240" max="10240" width="13.28515625" style="96" bestFit="1" customWidth="1"/>
    <col min="10241" max="10241" width="15.85546875" style="96" bestFit="1" customWidth="1"/>
    <col min="10242" max="10242" width="9.140625" style="96" bestFit="1" customWidth="1"/>
    <col min="10243" max="10243" width="48.5703125" style="96" bestFit="1" customWidth="1"/>
    <col min="10244" max="10244" width="13.28515625" style="96" bestFit="1" customWidth="1"/>
    <col min="10245" max="10245" width="15.85546875" style="96" bestFit="1" customWidth="1"/>
    <col min="10246" max="10493" width="8" style="96"/>
    <col min="10494" max="10494" width="4.85546875" style="96" bestFit="1" customWidth="1"/>
    <col min="10495" max="10495" width="46.85546875" style="96" bestFit="1" customWidth="1"/>
    <col min="10496" max="10496" width="13.28515625" style="96" bestFit="1" customWidth="1"/>
    <col min="10497" max="10497" width="15.85546875" style="96" bestFit="1" customWidth="1"/>
    <col min="10498" max="10498" width="9.140625" style="96" bestFit="1" customWidth="1"/>
    <col min="10499" max="10499" width="48.5703125" style="96" bestFit="1" customWidth="1"/>
    <col min="10500" max="10500" width="13.28515625" style="96" bestFit="1" customWidth="1"/>
    <col min="10501" max="10501" width="15.85546875" style="96" bestFit="1" customWidth="1"/>
    <col min="10502" max="10749" width="8" style="96"/>
    <col min="10750" max="10750" width="4.85546875" style="96" bestFit="1" customWidth="1"/>
    <col min="10751" max="10751" width="46.85546875" style="96" bestFit="1" customWidth="1"/>
    <col min="10752" max="10752" width="13.28515625" style="96" bestFit="1" customWidth="1"/>
    <col min="10753" max="10753" width="15.85546875" style="96" bestFit="1" customWidth="1"/>
    <col min="10754" max="10754" width="9.140625" style="96" bestFit="1" customWidth="1"/>
    <col min="10755" max="10755" width="48.5703125" style="96" bestFit="1" customWidth="1"/>
    <col min="10756" max="10756" width="13.28515625" style="96" bestFit="1" customWidth="1"/>
    <col min="10757" max="10757" width="15.85546875" style="96" bestFit="1" customWidth="1"/>
    <col min="10758" max="11005" width="8" style="96"/>
    <col min="11006" max="11006" width="4.85546875" style="96" bestFit="1" customWidth="1"/>
    <col min="11007" max="11007" width="46.85546875" style="96" bestFit="1" customWidth="1"/>
    <col min="11008" max="11008" width="13.28515625" style="96" bestFit="1" customWidth="1"/>
    <col min="11009" max="11009" width="15.85546875" style="96" bestFit="1" customWidth="1"/>
    <col min="11010" max="11010" width="9.140625" style="96" bestFit="1" customWidth="1"/>
    <col min="11011" max="11011" width="48.5703125" style="96" bestFit="1" customWidth="1"/>
    <col min="11012" max="11012" width="13.28515625" style="96" bestFit="1" customWidth="1"/>
    <col min="11013" max="11013" width="15.85546875" style="96" bestFit="1" customWidth="1"/>
    <col min="11014" max="11261" width="8" style="96"/>
    <col min="11262" max="11262" width="4.85546875" style="96" bestFit="1" customWidth="1"/>
    <col min="11263" max="11263" width="46.85546875" style="96" bestFit="1" customWidth="1"/>
    <col min="11264" max="11264" width="13.28515625" style="96" bestFit="1" customWidth="1"/>
    <col min="11265" max="11265" width="15.85546875" style="96" bestFit="1" customWidth="1"/>
    <col min="11266" max="11266" width="9.140625" style="96" bestFit="1" customWidth="1"/>
    <col min="11267" max="11267" width="48.5703125" style="96" bestFit="1" customWidth="1"/>
    <col min="11268" max="11268" width="13.28515625" style="96" bestFit="1" customWidth="1"/>
    <col min="11269" max="11269" width="15.85546875" style="96" bestFit="1" customWidth="1"/>
    <col min="11270" max="11517" width="8" style="96"/>
    <col min="11518" max="11518" width="4.85546875" style="96" bestFit="1" customWidth="1"/>
    <col min="11519" max="11519" width="46.85546875" style="96" bestFit="1" customWidth="1"/>
    <col min="11520" max="11520" width="13.28515625" style="96" bestFit="1" customWidth="1"/>
    <col min="11521" max="11521" width="15.85546875" style="96" bestFit="1" customWidth="1"/>
    <col min="11522" max="11522" width="9.140625" style="96" bestFit="1" customWidth="1"/>
    <col min="11523" max="11523" width="48.5703125" style="96" bestFit="1" customWidth="1"/>
    <col min="11524" max="11524" width="13.28515625" style="96" bestFit="1" customWidth="1"/>
    <col min="11525" max="11525" width="15.85546875" style="96" bestFit="1" customWidth="1"/>
    <col min="11526" max="11773" width="8" style="96"/>
    <col min="11774" max="11774" width="4.85546875" style="96" bestFit="1" customWidth="1"/>
    <col min="11775" max="11775" width="46.85546875" style="96" bestFit="1" customWidth="1"/>
    <col min="11776" max="11776" width="13.28515625" style="96" bestFit="1" customWidth="1"/>
    <col min="11777" max="11777" width="15.85546875" style="96" bestFit="1" customWidth="1"/>
    <col min="11778" max="11778" width="9.140625" style="96" bestFit="1" customWidth="1"/>
    <col min="11779" max="11779" width="48.5703125" style="96" bestFit="1" customWidth="1"/>
    <col min="11780" max="11780" width="13.28515625" style="96" bestFit="1" customWidth="1"/>
    <col min="11781" max="11781" width="15.85546875" style="96" bestFit="1" customWidth="1"/>
    <col min="11782" max="12029" width="8" style="96"/>
    <col min="12030" max="12030" width="4.85546875" style="96" bestFit="1" customWidth="1"/>
    <col min="12031" max="12031" width="46.85546875" style="96" bestFit="1" customWidth="1"/>
    <col min="12032" max="12032" width="13.28515625" style="96" bestFit="1" customWidth="1"/>
    <col min="12033" max="12033" width="15.85546875" style="96" bestFit="1" customWidth="1"/>
    <col min="12034" max="12034" width="9.140625" style="96" bestFit="1" customWidth="1"/>
    <col min="12035" max="12035" width="48.5703125" style="96" bestFit="1" customWidth="1"/>
    <col min="12036" max="12036" width="13.28515625" style="96" bestFit="1" customWidth="1"/>
    <col min="12037" max="12037" width="15.85546875" style="96" bestFit="1" customWidth="1"/>
    <col min="12038" max="12285" width="8" style="96"/>
    <col min="12286" max="12286" width="4.85546875" style="96" bestFit="1" customWidth="1"/>
    <col min="12287" max="12287" width="46.85546875" style="96" bestFit="1" customWidth="1"/>
    <col min="12288" max="12288" width="13.28515625" style="96" bestFit="1" customWidth="1"/>
    <col min="12289" max="12289" width="15.85546875" style="96" bestFit="1" customWidth="1"/>
    <col min="12290" max="12290" width="9.140625" style="96" bestFit="1" customWidth="1"/>
    <col min="12291" max="12291" width="48.5703125" style="96" bestFit="1" customWidth="1"/>
    <col min="12292" max="12292" width="13.28515625" style="96" bestFit="1" customWidth="1"/>
    <col min="12293" max="12293" width="15.85546875" style="96" bestFit="1" customWidth="1"/>
    <col min="12294" max="12541" width="8" style="96"/>
    <col min="12542" max="12542" width="4.85546875" style="96" bestFit="1" customWidth="1"/>
    <col min="12543" max="12543" width="46.85546875" style="96" bestFit="1" customWidth="1"/>
    <col min="12544" max="12544" width="13.28515625" style="96" bestFit="1" customWidth="1"/>
    <col min="12545" max="12545" width="15.85546875" style="96" bestFit="1" customWidth="1"/>
    <col min="12546" max="12546" width="9.140625" style="96" bestFit="1" customWidth="1"/>
    <col min="12547" max="12547" width="48.5703125" style="96" bestFit="1" customWidth="1"/>
    <col min="12548" max="12548" width="13.28515625" style="96" bestFit="1" customWidth="1"/>
    <col min="12549" max="12549" width="15.85546875" style="96" bestFit="1" customWidth="1"/>
    <col min="12550" max="12797" width="8" style="96"/>
    <col min="12798" max="12798" width="4.85546875" style="96" bestFit="1" customWidth="1"/>
    <col min="12799" max="12799" width="46.85546875" style="96" bestFit="1" customWidth="1"/>
    <col min="12800" max="12800" width="13.28515625" style="96" bestFit="1" customWidth="1"/>
    <col min="12801" max="12801" width="15.85546875" style="96" bestFit="1" customWidth="1"/>
    <col min="12802" max="12802" width="9.140625" style="96" bestFit="1" customWidth="1"/>
    <col min="12803" max="12803" width="48.5703125" style="96" bestFit="1" customWidth="1"/>
    <col min="12804" max="12804" width="13.28515625" style="96" bestFit="1" customWidth="1"/>
    <col min="12805" max="12805" width="15.85546875" style="96" bestFit="1" customWidth="1"/>
    <col min="12806" max="13053" width="8" style="96"/>
    <col min="13054" max="13054" width="4.85546875" style="96" bestFit="1" customWidth="1"/>
    <col min="13055" max="13055" width="46.85546875" style="96" bestFit="1" customWidth="1"/>
    <col min="13056" max="13056" width="13.28515625" style="96" bestFit="1" customWidth="1"/>
    <col min="13057" max="13057" width="15.85546875" style="96" bestFit="1" customWidth="1"/>
    <col min="13058" max="13058" width="9.140625" style="96" bestFit="1" customWidth="1"/>
    <col min="13059" max="13059" width="48.5703125" style="96" bestFit="1" customWidth="1"/>
    <col min="13060" max="13060" width="13.28515625" style="96" bestFit="1" customWidth="1"/>
    <col min="13061" max="13061" width="15.85546875" style="96" bestFit="1" customWidth="1"/>
    <col min="13062" max="13309" width="8" style="96"/>
    <col min="13310" max="13310" width="4.85546875" style="96" bestFit="1" customWidth="1"/>
    <col min="13311" max="13311" width="46.85546875" style="96" bestFit="1" customWidth="1"/>
    <col min="13312" max="13312" width="13.28515625" style="96" bestFit="1" customWidth="1"/>
    <col min="13313" max="13313" width="15.85546875" style="96" bestFit="1" customWidth="1"/>
    <col min="13314" max="13314" width="9.140625" style="96" bestFit="1" customWidth="1"/>
    <col min="13315" max="13315" width="48.5703125" style="96" bestFit="1" customWidth="1"/>
    <col min="13316" max="13316" width="13.28515625" style="96" bestFit="1" customWidth="1"/>
    <col min="13317" max="13317" width="15.85546875" style="96" bestFit="1" customWidth="1"/>
    <col min="13318" max="13565" width="8" style="96"/>
    <col min="13566" max="13566" width="4.85546875" style="96" bestFit="1" customWidth="1"/>
    <col min="13567" max="13567" width="46.85546875" style="96" bestFit="1" customWidth="1"/>
    <col min="13568" max="13568" width="13.28515625" style="96" bestFit="1" customWidth="1"/>
    <col min="13569" max="13569" width="15.85546875" style="96" bestFit="1" customWidth="1"/>
    <col min="13570" max="13570" width="9.140625" style="96" bestFit="1" customWidth="1"/>
    <col min="13571" max="13571" width="48.5703125" style="96" bestFit="1" customWidth="1"/>
    <col min="13572" max="13572" width="13.28515625" style="96" bestFit="1" customWidth="1"/>
    <col min="13573" max="13573" width="15.85546875" style="96" bestFit="1" customWidth="1"/>
    <col min="13574" max="13821" width="8" style="96"/>
    <col min="13822" max="13822" width="4.85546875" style="96" bestFit="1" customWidth="1"/>
    <col min="13823" max="13823" width="46.85546875" style="96" bestFit="1" customWidth="1"/>
    <col min="13824" max="13824" width="13.28515625" style="96" bestFit="1" customWidth="1"/>
    <col min="13825" max="13825" width="15.85546875" style="96" bestFit="1" customWidth="1"/>
    <col min="13826" max="13826" width="9.140625" style="96" bestFit="1" customWidth="1"/>
    <col min="13827" max="13827" width="48.5703125" style="96" bestFit="1" customWidth="1"/>
    <col min="13828" max="13828" width="13.28515625" style="96" bestFit="1" customWidth="1"/>
    <col min="13829" max="13829" width="15.85546875" style="96" bestFit="1" customWidth="1"/>
    <col min="13830" max="14077" width="8" style="96"/>
    <col min="14078" max="14078" width="4.85546875" style="96" bestFit="1" customWidth="1"/>
    <col min="14079" max="14079" width="46.85546875" style="96" bestFit="1" customWidth="1"/>
    <col min="14080" max="14080" width="13.28515625" style="96" bestFit="1" customWidth="1"/>
    <col min="14081" max="14081" width="15.85546875" style="96" bestFit="1" customWidth="1"/>
    <col min="14082" max="14082" width="9.140625" style="96" bestFit="1" customWidth="1"/>
    <col min="14083" max="14083" width="48.5703125" style="96" bestFit="1" customWidth="1"/>
    <col min="14084" max="14084" width="13.28515625" style="96" bestFit="1" customWidth="1"/>
    <col min="14085" max="14085" width="15.85546875" style="96" bestFit="1" customWidth="1"/>
    <col min="14086" max="14333" width="8" style="96"/>
    <col min="14334" max="14334" width="4.85546875" style="96" bestFit="1" customWidth="1"/>
    <col min="14335" max="14335" width="46.85546875" style="96" bestFit="1" customWidth="1"/>
    <col min="14336" max="14336" width="13.28515625" style="96" bestFit="1" customWidth="1"/>
    <col min="14337" max="14337" width="15.85546875" style="96" bestFit="1" customWidth="1"/>
    <col min="14338" max="14338" width="9.140625" style="96" bestFit="1" customWidth="1"/>
    <col min="14339" max="14339" width="48.5703125" style="96" bestFit="1" customWidth="1"/>
    <col min="14340" max="14340" width="13.28515625" style="96" bestFit="1" customWidth="1"/>
    <col min="14341" max="14341" width="15.85546875" style="96" bestFit="1" customWidth="1"/>
    <col min="14342" max="14589" width="8" style="96"/>
    <col min="14590" max="14590" width="4.85546875" style="96" bestFit="1" customWidth="1"/>
    <col min="14591" max="14591" width="46.85546875" style="96" bestFit="1" customWidth="1"/>
    <col min="14592" max="14592" width="13.28515625" style="96" bestFit="1" customWidth="1"/>
    <col min="14593" max="14593" width="15.85546875" style="96" bestFit="1" customWidth="1"/>
    <col min="14594" max="14594" width="9.140625" style="96" bestFit="1" customWidth="1"/>
    <col min="14595" max="14595" width="48.5703125" style="96" bestFit="1" customWidth="1"/>
    <col min="14596" max="14596" width="13.28515625" style="96" bestFit="1" customWidth="1"/>
    <col min="14597" max="14597" width="15.85546875" style="96" bestFit="1" customWidth="1"/>
    <col min="14598" max="14845" width="8" style="96"/>
    <col min="14846" max="14846" width="4.85546875" style="96" bestFit="1" customWidth="1"/>
    <col min="14847" max="14847" width="46.85546875" style="96" bestFit="1" customWidth="1"/>
    <col min="14848" max="14848" width="13.28515625" style="96" bestFit="1" customWidth="1"/>
    <col min="14849" max="14849" width="15.85546875" style="96" bestFit="1" customWidth="1"/>
    <col min="14850" max="14850" width="9.140625" style="96" bestFit="1" customWidth="1"/>
    <col min="14851" max="14851" width="48.5703125" style="96" bestFit="1" customWidth="1"/>
    <col min="14852" max="14852" width="13.28515625" style="96" bestFit="1" customWidth="1"/>
    <col min="14853" max="14853" width="15.85546875" style="96" bestFit="1" customWidth="1"/>
    <col min="14854" max="15101" width="8" style="96"/>
    <col min="15102" max="15102" width="4.85546875" style="96" bestFit="1" customWidth="1"/>
    <col min="15103" max="15103" width="46.85546875" style="96" bestFit="1" customWidth="1"/>
    <col min="15104" max="15104" width="13.28515625" style="96" bestFit="1" customWidth="1"/>
    <col min="15105" max="15105" width="15.85546875" style="96" bestFit="1" customWidth="1"/>
    <col min="15106" max="15106" width="9.140625" style="96" bestFit="1" customWidth="1"/>
    <col min="15107" max="15107" width="48.5703125" style="96" bestFit="1" customWidth="1"/>
    <col min="15108" max="15108" width="13.28515625" style="96" bestFit="1" customWidth="1"/>
    <col min="15109" max="15109" width="15.85546875" style="96" bestFit="1" customWidth="1"/>
    <col min="15110" max="15357" width="8" style="96"/>
    <col min="15358" max="15358" width="4.85546875" style="96" bestFit="1" customWidth="1"/>
    <col min="15359" max="15359" width="46.85546875" style="96" bestFit="1" customWidth="1"/>
    <col min="15360" max="15360" width="13.28515625" style="96" bestFit="1" customWidth="1"/>
    <col min="15361" max="15361" width="15.85546875" style="96" bestFit="1" customWidth="1"/>
    <col min="15362" max="15362" width="9.140625" style="96" bestFit="1" customWidth="1"/>
    <col min="15363" max="15363" width="48.5703125" style="96" bestFit="1" customWidth="1"/>
    <col min="15364" max="15364" width="13.28515625" style="96" bestFit="1" customWidth="1"/>
    <col min="15365" max="15365" width="15.85546875" style="96" bestFit="1" customWidth="1"/>
    <col min="15366" max="15613" width="8" style="96"/>
    <col min="15614" max="15614" width="4.85546875" style="96" bestFit="1" customWidth="1"/>
    <col min="15615" max="15615" width="46.85546875" style="96" bestFit="1" customWidth="1"/>
    <col min="15616" max="15616" width="13.28515625" style="96" bestFit="1" customWidth="1"/>
    <col min="15617" max="15617" width="15.85546875" style="96" bestFit="1" customWidth="1"/>
    <col min="15618" max="15618" width="9.140625" style="96" bestFit="1" customWidth="1"/>
    <col min="15619" max="15619" width="48.5703125" style="96" bestFit="1" customWidth="1"/>
    <col min="15620" max="15620" width="13.28515625" style="96" bestFit="1" customWidth="1"/>
    <col min="15621" max="15621" width="15.85546875" style="96" bestFit="1" customWidth="1"/>
    <col min="15622" max="15869" width="8" style="96"/>
    <col min="15870" max="15870" width="4.85546875" style="96" bestFit="1" customWidth="1"/>
    <col min="15871" max="15871" width="46.85546875" style="96" bestFit="1" customWidth="1"/>
    <col min="15872" max="15872" width="13.28515625" style="96" bestFit="1" customWidth="1"/>
    <col min="15873" max="15873" width="15.85546875" style="96" bestFit="1" customWidth="1"/>
    <col min="15874" max="15874" width="9.140625" style="96" bestFit="1" customWidth="1"/>
    <col min="15875" max="15875" width="48.5703125" style="96" bestFit="1" customWidth="1"/>
    <col min="15876" max="15876" width="13.28515625" style="96" bestFit="1" customWidth="1"/>
    <col min="15877" max="15877" width="15.85546875" style="96" bestFit="1" customWidth="1"/>
    <col min="15878" max="16125" width="8" style="96"/>
    <col min="16126" max="16126" width="4.85546875" style="96" bestFit="1" customWidth="1"/>
    <col min="16127" max="16127" width="46.85546875" style="96" bestFit="1" customWidth="1"/>
    <col min="16128" max="16128" width="13.28515625" style="96" bestFit="1" customWidth="1"/>
    <col min="16129" max="16129" width="15.85546875" style="96" bestFit="1" customWidth="1"/>
    <col min="16130" max="16130" width="9.140625" style="96" bestFit="1" customWidth="1"/>
    <col min="16131" max="16131" width="48.5703125" style="96" bestFit="1" customWidth="1"/>
    <col min="16132" max="16132" width="13.28515625" style="96" bestFit="1" customWidth="1"/>
    <col min="16133" max="16133" width="15.85546875" style="96" bestFit="1" customWidth="1"/>
    <col min="16134" max="16384" width="8" style="96"/>
  </cols>
  <sheetData>
    <row r="1" spans="1:7" ht="15.75" x14ac:dyDescent="0.25">
      <c r="A1" s="228" t="s">
        <v>549</v>
      </c>
      <c r="B1" s="228"/>
      <c r="C1" s="228"/>
      <c r="D1" s="228"/>
    </row>
    <row r="2" spans="1:7" ht="31.5" x14ac:dyDescent="0.2">
      <c r="A2" s="93"/>
      <c r="B2" s="94" t="s">
        <v>426</v>
      </c>
      <c r="C2" s="95"/>
      <c r="D2" s="95"/>
      <c r="E2" s="95"/>
      <c r="F2" s="95"/>
      <c r="G2" s="95"/>
    </row>
    <row r="3" spans="1:7" ht="14.25" thickBot="1" x14ac:dyDescent="0.25">
      <c r="A3" s="93"/>
      <c r="B3" s="93"/>
      <c r="C3" s="93"/>
      <c r="D3" s="93"/>
      <c r="E3" s="93"/>
      <c r="F3" s="97"/>
      <c r="G3" s="97"/>
    </row>
    <row r="4" spans="1:7" ht="13.5" thickBot="1" x14ac:dyDescent="0.3">
      <c r="A4" s="229" t="s">
        <v>427</v>
      </c>
      <c r="B4" s="98" t="s">
        <v>428</v>
      </c>
      <c r="C4" s="99"/>
      <c r="D4" s="99"/>
      <c r="E4" s="98" t="s">
        <v>429</v>
      </c>
      <c r="F4" s="100"/>
      <c r="G4" s="100"/>
    </row>
    <row r="5" spans="1:7" s="104" customFormat="1" ht="24.75" thickBot="1" x14ac:dyDescent="0.3">
      <c r="A5" s="230"/>
      <c r="B5" s="101" t="s">
        <v>430</v>
      </c>
      <c r="C5" s="102" t="s">
        <v>535</v>
      </c>
      <c r="D5" s="103" t="s">
        <v>536</v>
      </c>
      <c r="E5" s="101" t="s">
        <v>430</v>
      </c>
      <c r="F5" s="102" t="s">
        <v>535</v>
      </c>
      <c r="G5" s="103" t="s">
        <v>536</v>
      </c>
    </row>
    <row r="6" spans="1:7" s="109" customFormat="1" ht="11.25" thickBot="1" x14ac:dyDescent="0.3">
      <c r="A6" s="105" t="s">
        <v>431</v>
      </c>
      <c r="B6" s="106" t="s">
        <v>432</v>
      </c>
      <c r="C6" s="107" t="s">
        <v>433</v>
      </c>
      <c r="D6" s="107" t="s">
        <v>434</v>
      </c>
      <c r="E6" s="106" t="s">
        <v>435</v>
      </c>
      <c r="F6" s="107" t="s">
        <v>436</v>
      </c>
      <c r="G6" s="108" t="s">
        <v>437</v>
      </c>
    </row>
    <row r="7" spans="1:7" x14ac:dyDescent="0.25">
      <c r="A7" s="110" t="s">
        <v>438</v>
      </c>
      <c r="B7" s="111" t="s">
        <v>439</v>
      </c>
      <c r="C7" s="112"/>
      <c r="D7" s="112"/>
      <c r="E7" s="111" t="s">
        <v>440</v>
      </c>
      <c r="F7" s="113">
        <v>9556</v>
      </c>
      <c r="G7" s="113">
        <v>11238</v>
      </c>
    </row>
    <row r="8" spans="1:7" x14ac:dyDescent="0.25">
      <c r="A8" s="114" t="s">
        <v>441</v>
      </c>
      <c r="B8" s="115" t="s">
        <v>30</v>
      </c>
      <c r="C8" s="116">
        <v>18894</v>
      </c>
      <c r="D8" s="116">
        <v>24589</v>
      </c>
      <c r="E8" s="115" t="s">
        <v>442</v>
      </c>
      <c r="F8" s="117">
        <v>1647</v>
      </c>
      <c r="G8" s="117">
        <v>1767</v>
      </c>
    </row>
    <row r="9" spans="1:7" x14ac:dyDescent="0.25">
      <c r="A9" s="114" t="s">
        <v>443</v>
      </c>
      <c r="B9" s="115" t="s">
        <v>444</v>
      </c>
      <c r="C9" s="116"/>
      <c r="D9" s="116"/>
      <c r="E9" s="115" t="s">
        <v>271</v>
      </c>
      <c r="F9" s="118">
        <v>7750</v>
      </c>
      <c r="G9" s="118">
        <v>17812</v>
      </c>
    </row>
    <row r="10" spans="1:7" x14ac:dyDescent="0.25">
      <c r="A10" s="114" t="s">
        <v>445</v>
      </c>
      <c r="B10" s="115" t="s">
        <v>446</v>
      </c>
      <c r="C10" s="116">
        <v>2850</v>
      </c>
      <c r="D10" s="116">
        <v>2850</v>
      </c>
      <c r="E10" s="115" t="s">
        <v>447</v>
      </c>
      <c r="F10" s="118">
        <v>1162</v>
      </c>
      <c r="G10" s="118">
        <v>2585</v>
      </c>
    </row>
    <row r="11" spans="1:7" x14ac:dyDescent="0.25">
      <c r="A11" s="114" t="s">
        <v>448</v>
      </c>
      <c r="B11" s="119" t="s">
        <v>449</v>
      </c>
      <c r="C11" s="120"/>
      <c r="D11" s="120"/>
      <c r="E11" s="121" t="s">
        <v>450</v>
      </c>
      <c r="F11" s="118">
        <v>2220</v>
      </c>
      <c r="G11" s="118">
        <v>6919</v>
      </c>
    </row>
    <row r="12" spans="1:7" x14ac:dyDescent="0.25">
      <c r="A12" s="114" t="s">
        <v>451</v>
      </c>
      <c r="B12" s="115" t="s">
        <v>452</v>
      </c>
      <c r="C12" s="122"/>
      <c r="D12" s="122"/>
      <c r="E12" s="115" t="s">
        <v>453</v>
      </c>
      <c r="F12" s="116">
        <v>14110</v>
      </c>
      <c r="G12" s="116"/>
    </row>
    <row r="13" spans="1:7" x14ac:dyDescent="0.25">
      <c r="A13" s="114" t="s">
        <v>454</v>
      </c>
      <c r="B13" s="115" t="s">
        <v>78</v>
      </c>
      <c r="C13" s="116">
        <v>600</v>
      </c>
      <c r="D13" s="116">
        <v>5023</v>
      </c>
      <c r="E13" s="124"/>
      <c r="F13" s="116"/>
      <c r="G13" s="123"/>
    </row>
    <row r="14" spans="1:7" x14ac:dyDescent="0.25">
      <c r="A14" s="114" t="s">
        <v>455</v>
      </c>
      <c r="B14" s="124"/>
      <c r="C14" s="116"/>
      <c r="D14" s="116"/>
      <c r="E14" s="124"/>
      <c r="F14" s="116"/>
      <c r="G14" s="123"/>
    </row>
    <row r="15" spans="1:7" x14ac:dyDescent="0.25">
      <c r="A15" s="114" t="s">
        <v>456</v>
      </c>
      <c r="B15" s="194"/>
      <c r="C15" s="122"/>
      <c r="D15" s="122"/>
      <c r="E15" s="124"/>
      <c r="F15" s="116"/>
      <c r="G15" s="123"/>
    </row>
    <row r="16" spans="1:7" x14ac:dyDescent="0.25">
      <c r="A16" s="114" t="s">
        <v>457</v>
      </c>
      <c r="B16" s="124"/>
      <c r="C16" s="116"/>
      <c r="D16" s="116"/>
      <c r="E16" s="124"/>
      <c r="F16" s="116"/>
      <c r="G16" s="123"/>
    </row>
    <row r="17" spans="1:7" x14ac:dyDescent="0.25">
      <c r="A17" s="114" t="s">
        <v>458</v>
      </c>
      <c r="B17" s="124"/>
      <c r="C17" s="116"/>
      <c r="D17" s="116"/>
      <c r="E17" s="124"/>
      <c r="F17" s="116"/>
      <c r="G17" s="123"/>
    </row>
    <row r="18" spans="1:7" ht="13.5" thickBot="1" x14ac:dyDescent="0.3">
      <c r="A18" s="114" t="s">
        <v>459</v>
      </c>
      <c r="B18" s="125"/>
      <c r="C18" s="126"/>
      <c r="D18" s="126"/>
      <c r="E18" s="124"/>
      <c r="F18" s="126"/>
      <c r="G18" s="127"/>
    </row>
    <row r="19" spans="1:7" ht="13.5" thickBot="1" x14ac:dyDescent="0.3">
      <c r="A19" s="128" t="s">
        <v>460</v>
      </c>
      <c r="B19" s="129" t="s">
        <v>461</v>
      </c>
      <c r="C19" s="130">
        <f>SUM(C7:C18)</f>
        <v>22344</v>
      </c>
      <c r="D19" s="130">
        <f>SUM(D7:D18)</f>
        <v>32462</v>
      </c>
      <c r="E19" s="129" t="s">
        <v>462</v>
      </c>
      <c r="F19" s="130">
        <f>SUM(F7:F18)</f>
        <v>36445</v>
      </c>
      <c r="G19" s="195">
        <f>SUM(G7:G18)</f>
        <v>40321</v>
      </c>
    </row>
    <row r="20" spans="1:7" x14ac:dyDescent="0.25">
      <c r="A20" s="131" t="s">
        <v>463</v>
      </c>
      <c r="B20" s="132" t="s">
        <v>464</v>
      </c>
      <c r="C20" s="135">
        <v>21671</v>
      </c>
      <c r="D20" s="135">
        <v>24374</v>
      </c>
      <c r="E20" s="133" t="s">
        <v>465</v>
      </c>
      <c r="F20" s="134"/>
      <c r="G20" s="196"/>
    </row>
    <row r="21" spans="1:7" x14ac:dyDescent="0.25">
      <c r="A21" s="114" t="s">
        <v>466</v>
      </c>
      <c r="B21" s="133" t="s">
        <v>467</v>
      </c>
      <c r="C21" s="135">
        <v>21671</v>
      </c>
      <c r="D21" s="135">
        <v>24374</v>
      </c>
      <c r="E21" s="133" t="s">
        <v>468</v>
      </c>
      <c r="F21" s="135"/>
      <c r="G21" s="197"/>
    </row>
    <row r="22" spans="1:7" x14ac:dyDescent="0.25">
      <c r="A22" s="114" t="s">
        <v>469</v>
      </c>
      <c r="B22" s="133" t="s">
        <v>470</v>
      </c>
      <c r="C22" s="135"/>
      <c r="D22" s="135"/>
      <c r="E22" s="133" t="s">
        <v>471</v>
      </c>
      <c r="F22" s="135"/>
      <c r="G22" s="197"/>
    </row>
    <row r="23" spans="1:7" x14ac:dyDescent="0.25">
      <c r="A23" s="114" t="s">
        <v>472</v>
      </c>
      <c r="B23" s="133" t="s">
        <v>473</v>
      </c>
      <c r="C23" s="135"/>
      <c r="D23" s="135"/>
      <c r="E23" s="133" t="s">
        <v>474</v>
      </c>
      <c r="F23" s="135"/>
      <c r="G23" s="197"/>
    </row>
    <row r="24" spans="1:7" x14ac:dyDescent="0.25">
      <c r="A24" s="114" t="s">
        <v>475</v>
      </c>
      <c r="B24" s="133" t="s">
        <v>476</v>
      </c>
      <c r="C24" s="135"/>
      <c r="D24" s="135">
        <v>0</v>
      </c>
      <c r="E24" s="132" t="s">
        <v>477</v>
      </c>
      <c r="F24" s="135"/>
      <c r="G24" s="197"/>
    </row>
    <row r="25" spans="1:7" x14ac:dyDescent="0.25">
      <c r="A25" s="114" t="s">
        <v>478</v>
      </c>
      <c r="B25" s="133" t="s">
        <v>479</v>
      </c>
      <c r="C25" s="136">
        <v>0</v>
      </c>
      <c r="D25" s="136">
        <v>0</v>
      </c>
      <c r="E25" s="133" t="s">
        <v>480</v>
      </c>
      <c r="F25" s="135"/>
      <c r="G25" s="197"/>
    </row>
    <row r="26" spans="1:7" x14ac:dyDescent="0.25">
      <c r="A26" s="131" t="s">
        <v>481</v>
      </c>
      <c r="B26" s="132" t="s">
        <v>482</v>
      </c>
      <c r="C26" s="134"/>
      <c r="D26" s="134"/>
      <c r="E26" s="111" t="s">
        <v>483</v>
      </c>
      <c r="F26" s="134"/>
      <c r="G26" s="196"/>
    </row>
    <row r="27" spans="1:7" ht="13.5" thickBot="1" x14ac:dyDescent="0.3">
      <c r="A27" s="114" t="s">
        <v>484</v>
      </c>
      <c r="B27" s="133" t="s">
        <v>485</v>
      </c>
      <c r="C27" s="135"/>
      <c r="D27" s="135"/>
      <c r="E27" s="124" t="s">
        <v>486</v>
      </c>
      <c r="F27" s="135">
        <v>683</v>
      </c>
      <c r="G27" s="135">
        <v>683</v>
      </c>
    </row>
    <row r="28" spans="1:7" ht="13.5" thickBot="1" x14ac:dyDescent="0.3">
      <c r="A28" s="128" t="s">
        <v>487</v>
      </c>
      <c r="B28" s="129" t="s">
        <v>488</v>
      </c>
      <c r="C28" s="130">
        <f>C25+C20</f>
        <v>21671</v>
      </c>
      <c r="D28" s="130">
        <f>D25+D20</f>
        <v>24374</v>
      </c>
      <c r="E28" s="129" t="s">
        <v>489</v>
      </c>
      <c r="F28" s="130">
        <f>SUM(F20:F27)</f>
        <v>683</v>
      </c>
      <c r="G28" s="195">
        <f>SUM(G20:G27)</f>
        <v>683</v>
      </c>
    </row>
    <row r="29" spans="1:7" ht="13.5" thickBot="1" x14ac:dyDescent="0.3">
      <c r="A29" s="128" t="s">
        <v>490</v>
      </c>
      <c r="B29" s="137" t="s">
        <v>491</v>
      </c>
      <c r="C29" s="138">
        <f>C19+C28</f>
        <v>44015</v>
      </c>
      <c r="D29" s="138">
        <f>D19+D28</f>
        <v>56836</v>
      </c>
      <c r="E29" s="137" t="s">
        <v>492</v>
      </c>
      <c r="F29" s="138">
        <f>F28+F19</f>
        <v>37128</v>
      </c>
      <c r="G29" s="198">
        <f>G28+G19</f>
        <v>41004</v>
      </c>
    </row>
    <row r="30" spans="1:7" ht="13.5" thickBot="1" x14ac:dyDescent="0.3">
      <c r="A30" s="128" t="s">
        <v>493</v>
      </c>
      <c r="B30" s="137" t="s">
        <v>494</v>
      </c>
      <c r="C30" s="138">
        <f>IF(C19-F19&lt;0,F19-C19,"-")</f>
        <v>14101</v>
      </c>
      <c r="D30" s="138">
        <f>IF(D19-G19&lt;0,G19-D19,"-")</f>
        <v>7859</v>
      </c>
      <c r="E30" s="137" t="s">
        <v>495</v>
      </c>
      <c r="F30" s="139" t="str">
        <f>IF(C19-F19&gt;0,C19-F19,"-")</f>
        <v>-</v>
      </c>
      <c r="G30" s="192" t="str">
        <f>IF(D19-G19&gt;0,D19-G19,"-")</f>
        <v>-</v>
      </c>
    </row>
    <row r="31" spans="1:7" ht="13.5" thickBot="1" x14ac:dyDescent="0.3">
      <c r="A31" s="128" t="s">
        <v>496</v>
      </c>
      <c r="B31" s="137" t="s">
        <v>497</v>
      </c>
      <c r="C31" s="138" t="str">
        <f>IF(C29-F29&lt;0,F29-C29,"-")</f>
        <v>-</v>
      </c>
      <c r="D31" s="138" t="str">
        <f>IF(D29-G29&lt;0,G29-D29,"-")</f>
        <v>-</v>
      </c>
      <c r="E31" s="137" t="s">
        <v>498</v>
      </c>
      <c r="F31" s="139">
        <f>IF(C29-F29&gt;0,C29-F29,"-")</f>
        <v>6887</v>
      </c>
      <c r="G31" s="192">
        <f>IF(D29-G29&gt;0,D29-G29,"-")</f>
        <v>15832</v>
      </c>
    </row>
  </sheetData>
  <mergeCells count="2">
    <mergeCell ref="A4:A5"/>
    <mergeCell ref="A1:D1"/>
  </mergeCells>
  <pageMargins left="0.7" right="0.7" top="0.75" bottom="0.75" header="0.3" footer="0.3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B17AA-12D6-4EDF-92DB-32274BBE31B2}">
  <sheetPr>
    <pageSetUpPr fitToPage="1"/>
  </sheetPr>
  <dimension ref="A1:G34"/>
  <sheetViews>
    <sheetView tabSelected="1" workbookViewId="0">
      <selection activeCell="J14" sqref="J14"/>
    </sheetView>
  </sheetViews>
  <sheetFormatPr defaultColWidth="8" defaultRowHeight="15" x14ac:dyDescent="0.25"/>
  <cols>
    <col min="1" max="1" width="5.85546875" style="140" customWidth="1"/>
    <col min="2" max="2" width="47.28515625" style="143" customWidth="1"/>
    <col min="3" max="4" width="14" style="140" customWidth="1"/>
    <col min="5" max="5" width="47.28515625" style="140" customWidth="1"/>
    <col min="6" max="7" width="14" style="140" customWidth="1"/>
    <col min="8" max="253" width="8" style="96"/>
    <col min="254" max="254" width="5.85546875" style="96" customWidth="1"/>
    <col min="255" max="255" width="47.28515625" style="96" customWidth="1"/>
    <col min="256" max="258" width="14" style="96" customWidth="1"/>
    <col min="259" max="259" width="47.28515625" style="96" customWidth="1"/>
    <col min="260" max="262" width="14" style="96" customWidth="1"/>
    <col min="263" max="263" width="4.140625" style="96" customWidth="1"/>
    <col min="264" max="509" width="8" style="96"/>
    <col min="510" max="510" width="5.85546875" style="96" customWidth="1"/>
    <col min="511" max="511" width="47.28515625" style="96" customWidth="1"/>
    <col min="512" max="514" width="14" style="96" customWidth="1"/>
    <col min="515" max="515" width="47.28515625" style="96" customWidth="1"/>
    <col min="516" max="518" width="14" style="96" customWidth="1"/>
    <col min="519" max="519" width="4.140625" style="96" customWidth="1"/>
    <col min="520" max="765" width="8" style="96"/>
    <col min="766" max="766" width="5.85546875" style="96" customWidth="1"/>
    <col min="767" max="767" width="47.28515625" style="96" customWidth="1"/>
    <col min="768" max="770" width="14" style="96" customWidth="1"/>
    <col min="771" max="771" width="47.28515625" style="96" customWidth="1"/>
    <col min="772" max="774" width="14" style="96" customWidth="1"/>
    <col min="775" max="775" width="4.140625" style="96" customWidth="1"/>
    <col min="776" max="1021" width="8" style="96"/>
    <col min="1022" max="1022" width="5.85546875" style="96" customWidth="1"/>
    <col min="1023" max="1023" width="47.28515625" style="96" customWidth="1"/>
    <col min="1024" max="1026" width="14" style="96" customWidth="1"/>
    <col min="1027" max="1027" width="47.28515625" style="96" customWidth="1"/>
    <col min="1028" max="1030" width="14" style="96" customWidth="1"/>
    <col min="1031" max="1031" width="4.140625" style="96" customWidth="1"/>
    <col min="1032" max="1277" width="8" style="96"/>
    <col min="1278" max="1278" width="5.85546875" style="96" customWidth="1"/>
    <col min="1279" max="1279" width="47.28515625" style="96" customWidth="1"/>
    <col min="1280" max="1282" width="14" style="96" customWidth="1"/>
    <col min="1283" max="1283" width="47.28515625" style="96" customWidth="1"/>
    <col min="1284" max="1286" width="14" style="96" customWidth="1"/>
    <col min="1287" max="1287" width="4.140625" style="96" customWidth="1"/>
    <col min="1288" max="1533" width="8" style="96"/>
    <col min="1534" max="1534" width="5.85546875" style="96" customWidth="1"/>
    <col min="1535" max="1535" width="47.28515625" style="96" customWidth="1"/>
    <col min="1536" max="1538" width="14" style="96" customWidth="1"/>
    <col min="1539" max="1539" width="47.28515625" style="96" customWidth="1"/>
    <col min="1540" max="1542" width="14" style="96" customWidth="1"/>
    <col min="1543" max="1543" width="4.140625" style="96" customWidth="1"/>
    <col min="1544" max="1789" width="8" style="96"/>
    <col min="1790" max="1790" width="5.85546875" style="96" customWidth="1"/>
    <col min="1791" max="1791" width="47.28515625" style="96" customWidth="1"/>
    <col min="1792" max="1794" width="14" style="96" customWidth="1"/>
    <col min="1795" max="1795" width="47.28515625" style="96" customWidth="1"/>
    <col min="1796" max="1798" width="14" style="96" customWidth="1"/>
    <col min="1799" max="1799" width="4.140625" style="96" customWidth="1"/>
    <col min="1800" max="2045" width="8" style="96"/>
    <col min="2046" max="2046" width="5.85546875" style="96" customWidth="1"/>
    <col min="2047" max="2047" width="47.28515625" style="96" customWidth="1"/>
    <col min="2048" max="2050" width="14" style="96" customWidth="1"/>
    <col min="2051" max="2051" width="47.28515625" style="96" customWidth="1"/>
    <col min="2052" max="2054" width="14" style="96" customWidth="1"/>
    <col min="2055" max="2055" width="4.140625" style="96" customWidth="1"/>
    <col min="2056" max="2301" width="8" style="96"/>
    <col min="2302" max="2302" width="5.85546875" style="96" customWidth="1"/>
    <col min="2303" max="2303" width="47.28515625" style="96" customWidth="1"/>
    <col min="2304" max="2306" width="14" style="96" customWidth="1"/>
    <col min="2307" max="2307" width="47.28515625" style="96" customWidth="1"/>
    <col min="2308" max="2310" width="14" style="96" customWidth="1"/>
    <col min="2311" max="2311" width="4.140625" style="96" customWidth="1"/>
    <col min="2312" max="2557" width="8" style="96"/>
    <col min="2558" max="2558" width="5.85546875" style="96" customWidth="1"/>
    <col min="2559" max="2559" width="47.28515625" style="96" customWidth="1"/>
    <col min="2560" max="2562" width="14" style="96" customWidth="1"/>
    <col min="2563" max="2563" width="47.28515625" style="96" customWidth="1"/>
    <col min="2564" max="2566" width="14" style="96" customWidth="1"/>
    <col min="2567" max="2567" width="4.140625" style="96" customWidth="1"/>
    <col min="2568" max="2813" width="8" style="96"/>
    <col min="2814" max="2814" width="5.85546875" style="96" customWidth="1"/>
    <col min="2815" max="2815" width="47.28515625" style="96" customWidth="1"/>
    <col min="2816" max="2818" width="14" style="96" customWidth="1"/>
    <col min="2819" max="2819" width="47.28515625" style="96" customWidth="1"/>
    <col min="2820" max="2822" width="14" style="96" customWidth="1"/>
    <col min="2823" max="2823" width="4.140625" style="96" customWidth="1"/>
    <col min="2824" max="3069" width="8" style="96"/>
    <col min="3070" max="3070" width="5.85546875" style="96" customWidth="1"/>
    <col min="3071" max="3071" width="47.28515625" style="96" customWidth="1"/>
    <col min="3072" max="3074" width="14" style="96" customWidth="1"/>
    <col min="3075" max="3075" width="47.28515625" style="96" customWidth="1"/>
    <col min="3076" max="3078" width="14" style="96" customWidth="1"/>
    <col min="3079" max="3079" width="4.140625" style="96" customWidth="1"/>
    <col min="3080" max="3325" width="8" style="96"/>
    <col min="3326" max="3326" width="5.85546875" style="96" customWidth="1"/>
    <col min="3327" max="3327" width="47.28515625" style="96" customWidth="1"/>
    <col min="3328" max="3330" width="14" style="96" customWidth="1"/>
    <col min="3331" max="3331" width="47.28515625" style="96" customWidth="1"/>
    <col min="3332" max="3334" width="14" style="96" customWidth="1"/>
    <col min="3335" max="3335" width="4.140625" style="96" customWidth="1"/>
    <col min="3336" max="3581" width="8" style="96"/>
    <col min="3582" max="3582" width="5.85546875" style="96" customWidth="1"/>
    <col min="3583" max="3583" width="47.28515625" style="96" customWidth="1"/>
    <col min="3584" max="3586" width="14" style="96" customWidth="1"/>
    <col min="3587" max="3587" width="47.28515625" style="96" customWidth="1"/>
    <col min="3588" max="3590" width="14" style="96" customWidth="1"/>
    <col min="3591" max="3591" width="4.140625" style="96" customWidth="1"/>
    <col min="3592" max="3837" width="8" style="96"/>
    <col min="3838" max="3838" width="5.85546875" style="96" customWidth="1"/>
    <col min="3839" max="3839" width="47.28515625" style="96" customWidth="1"/>
    <col min="3840" max="3842" width="14" style="96" customWidth="1"/>
    <col min="3843" max="3843" width="47.28515625" style="96" customWidth="1"/>
    <col min="3844" max="3846" width="14" style="96" customWidth="1"/>
    <col min="3847" max="3847" width="4.140625" style="96" customWidth="1"/>
    <col min="3848" max="4093" width="8" style="96"/>
    <col min="4094" max="4094" width="5.85546875" style="96" customWidth="1"/>
    <col min="4095" max="4095" width="47.28515625" style="96" customWidth="1"/>
    <col min="4096" max="4098" width="14" style="96" customWidth="1"/>
    <col min="4099" max="4099" width="47.28515625" style="96" customWidth="1"/>
    <col min="4100" max="4102" width="14" style="96" customWidth="1"/>
    <col min="4103" max="4103" width="4.140625" style="96" customWidth="1"/>
    <col min="4104" max="4349" width="8" style="96"/>
    <col min="4350" max="4350" width="5.85546875" style="96" customWidth="1"/>
    <col min="4351" max="4351" width="47.28515625" style="96" customWidth="1"/>
    <col min="4352" max="4354" width="14" style="96" customWidth="1"/>
    <col min="4355" max="4355" width="47.28515625" style="96" customWidth="1"/>
    <col min="4356" max="4358" width="14" style="96" customWidth="1"/>
    <col min="4359" max="4359" width="4.140625" style="96" customWidth="1"/>
    <col min="4360" max="4605" width="8" style="96"/>
    <col min="4606" max="4606" width="5.85546875" style="96" customWidth="1"/>
    <col min="4607" max="4607" width="47.28515625" style="96" customWidth="1"/>
    <col min="4608" max="4610" width="14" style="96" customWidth="1"/>
    <col min="4611" max="4611" width="47.28515625" style="96" customWidth="1"/>
    <col min="4612" max="4614" width="14" style="96" customWidth="1"/>
    <col min="4615" max="4615" width="4.140625" style="96" customWidth="1"/>
    <col min="4616" max="4861" width="8" style="96"/>
    <col min="4862" max="4862" width="5.85546875" style="96" customWidth="1"/>
    <col min="4863" max="4863" width="47.28515625" style="96" customWidth="1"/>
    <col min="4864" max="4866" width="14" style="96" customWidth="1"/>
    <col min="4867" max="4867" width="47.28515625" style="96" customWidth="1"/>
    <col min="4868" max="4870" width="14" style="96" customWidth="1"/>
    <col min="4871" max="4871" width="4.140625" style="96" customWidth="1"/>
    <col min="4872" max="5117" width="8" style="96"/>
    <col min="5118" max="5118" width="5.85546875" style="96" customWidth="1"/>
    <col min="5119" max="5119" width="47.28515625" style="96" customWidth="1"/>
    <col min="5120" max="5122" width="14" style="96" customWidth="1"/>
    <col min="5123" max="5123" width="47.28515625" style="96" customWidth="1"/>
    <col min="5124" max="5126" width="14" style="96" customWidth="1"/>
    <col min="5127" max="5127" width="4.140625" style="96" customWidth="1"/>
    <col min="5128" max="5373" width="8" style="96"/>
    <col min="5374" max="5374" width="5.85546875" style="96" customWidth="1"/>
    <col min="5375" max="5375" width="47.28515625" style="96" customWidth="1"/>
    <col min="5376" max="5378" width="14" style="96" customWidth="1"/>
    <col min="5379" max="5379" width="47.28515625" style="96" customWidth="1"/>
    <col min="5380" max="5382" width="14" style="96" customWidth="1"/>
    <col min="5383" max="5383" width="4.140625" style="96" customWidth="1"/>
    <col min="5384" max="5629" width="8" style="96"/>
    <col min="5630" max="5630" width="5.85546875" style="96" customWidth="1"/>
    <col min="5631" max="5631" width="47.28515625" style="96" customWidth="1"/>
    <col min="5632" max="5634" width="14" style="96" customWidth="1"/>
    <col min="5635" max="5635" width="47.28515625" style="96" customWidth="1"/>
    <col min="5636" max="5638" width="14" style="96" customWidth="1"/>
    <col min="5639" max="5639" width="4.140625" style="96" customWidth="1"/>
    <col min="5640" max="5885" width="8" style="96"/>
    <col min="5886" max="5886" width="5.85546875" style="96" customWidth="1"/>
    <col min="5887" max="5887" width="47.28515625" style="96" customWidth="1"/>
    <col min="5888" max="5890" width="14" style="96" customWidth="1"/>
    <col min="5891" max="5891" width="47.28515625" style="96" customWidth="1"/>
    <col min="5892" max="5894" width="14" style="96" customWidth="1"/>
    <col min="5895" max="5895" width="4.140625" style="96" customWidth="1"/>
    <col min="5896" max="6141" width="8" style="96"/>
    <col min="6142" max="6142" width="5.85546875" style="96" customWidth="1"/>
    <col min="6143" max="6143" width="47.28515625" style="96" customWidth="1"/>
    <col min="6144" max="6146" width="14" style="96" customWidth="1"/>
    <col min="6147" max="6147" width="47.28515625" style="96" customWidth="1"/>
    <col min="6148" max="6150" width="14" style="96" customWidth="1"/>
    <col min="6151" max="6151" width="4.140625" style="96" customWidth="1"/>
    <col min="6152" max="6397" width="8" style="96"/>
    <col min="6398" max="6398" width="5.85546875" style="96" customWidth="1"/>
    <col min="6399" max="6399" width="47.28515625" style="96" customWidth="1"/>
    <col min="6400" max="6402" width="14" style="96" customWidth="1"/>
    <col min="6403" max="6403" width="47.28515625" style="96" customWidth="1"/>
    <col min="6404" max="6406" width="14" style="96" customWidth="1"/>
    <col min="6407" max="6407" width="4.140625" style="96" customWidth="1"/>
    <col min="6408" max="6653" width="8" style="96"/>
    <col min="6654" max="6654" width="5.85546875" style="96" customWidth="1"/>
    <col min="6655" max="6655" width="47.28515625" style="96" customWidth="1"/>
    <col min="6656" max="6658" width="14" style="96" customWidth="1"/>
    <col min="6659" max="6659" width="47.28515625" style="96" customWidth="1"/>
    <col min="6660" max="6662" width="14" style="96" customWidth="1"/>
    <col min="6663" max="6663" width="4.140625" style="96" customWidth="1"/>
    <col min="6664" max="6909" width="8" style="96"/>
    <col min="6910" max="6910" width="5.85546875" style="96" customWidth="1"/>
    <col min="6911" max="6911" width="47.28515625" style="96" customWidth="1"/>
    <col min="6912" max="6914" width="14" style="96" customWidth="1"/>
    <col min="6915" max="6915" width="47.28515625" style="96" customWidth="1"/>
    <col min="6916" max="6918" width="14" style="96" customWidth="1"/>
    <col min="6919" max="6919" width="4.140625" style="96" customWidth="1"/>
    <col min="6920" max="7165" width="8" style="96"/>
    <col min="7166" max="7166" width="5.85546875" style="96" customWidth="1"/>
    <col min="7167" max="7167" width="47.28515625" style="96" customWidth="1"/>
    <col min="7168" max="7170" width="14" style="96" customWidth="1"/>
    <col min="7171" max="7171" width="47.28515625" style="96" customWidth="1"/>
    <col min="7172" max="7174" width="14" style="96" customWidth="1"/>
    <col min="7175" max="7175" width="4.140625" style="96" customWidth="1"/>
    <col min="7176" max="7421" width="8" style="96"/>
    <col min="7422" max="7422" width="5.85546875" style="96" customWidth="1"/>
    <col min="7423" max="7423" width="47.28515625" style="96" customWidth="1"/>
    <col min="7424" max="7426" width="14" style="96" customWidth="1"/>
    <col min="7427" max="7427" width="47.28515625" style="96" customWidth="1"/>
    <col min="7428" max="7430" width="14" style="96" customWidth="1"/>
    <col min="7431" max="7431" width="4.140625" style="96" customWidth="1"/>
    <col min="7432" max="7677" width="8" style="96"/>
    <col min="7678" max="7678" width="5.85546875" style="96" customWidth="1"/>
    <col min="7679" max="7679" width="47.28515625" style="96" customWidth="1"/>
    <col min="7680" max="7682" width="14" style="96" customWidth="1"/>
    <col min="7683" max="7683" width="47.28515625" style="96" customWidth="1"/>
    <col min="7684" max="7686" width="14" style="96" customWidth="1"/>
    <col min="7687" max="7687" width="4.140625" style="96" customWidth="1"/>
    <col min="7688" max="7933" width="8" style="96"/>
    <col min="7934" max="7934" width="5.85546875" style="96" customWidth="1"/>
    <col min="7935" max="7935" width="47.28515625" style="96" customWidth="1"/>
    <col min="7936" max="7938" width="14" style="96" customWidth="1"/>
    <col min="7939" max="7939" width="47.28515625" style="96" customWidth="1"/>
    <col min="7940" max="7942" width="14" style="96" customWidth="1"/>
    <col min="7943" max="7943" width="4.140625" style="96" customWidth="1"/>
    <col min="7944" max="8189" width="8" style="96"/>
    <col min="8190" max="8190" width="5.85546875" style="96" customWidth="1"/>
    <col min="8191" max="8191" width="47.28515625" style="96" customWidth="1"/>
    <col min="8192" max="8194" width="14" style="96" customWidth="1"/>
    <col min="8195" max="8195" width="47.28515625" style="96" customWidth="1"/>
    <col min="8196" max="8198" width="14" style="96" customWidth="1"/>
    <col min="8199" max="8199" width="4.140625" style="96" customWidth="1"/>
    <col min="8200" max="8445" width="8" style="96"/>
    <col min="8446" max="8446" width="5.85546875" style="96" customWidth="1"/>
    <col min="8447" max="8447" width="47.28515625" style="96" customWidth="1"/>
    <col min="8448" max="8450" width="14" style="96" customWidth="1"/>
    <col min="8451" max="8451" width="47.28515625" style="96" customWidth="1"/>
    <col min="8452" max="8454" width="14" style="96" customWidth="1"/>
    <col min="8455" max="8455" width="4.140625" style="96" customWidth="1"/>
    <col min="8456" max="8701" width="8" style="96"/>
    <col min="8702" max="8702" width="5.85546875" style="96" customWidth="1"/>
    <col min="8703" max="8703" width="47.28515625" style="96" customWidth="1"/>
    <col min="8704" max="8706" width="14" style="96" customWidth="1"/>
    <col min="8707" max="8707" width="47.28515625" style="96" customWidth="1"/>
    <col min="8708" max="8710" width="14" style="96" customWidth="1"/>
    <col min="8711" max="8711" width="4.140625" style="96" customWidth="1"/>
    <col min="8712" max="8957" width="8" style="96"/>
    <col min="8958" max="8958" width="5.85546875" style="96" customWidth="1"/>
    <col min="8959" max="8959" width="47.28515625" style="96" customWidth="1"/>
    <col min="8960" max="8962" width="14" style="96" customWidth="1"/>
    <col min="8963" max="8963" width="47.28515625" style="96" customWidth="1"/>
    <col min="8964" max="8966" width="14" style="96" customWidth="1"/>
    <col min="8967" max="8967" width="4.140625" style="96" customWidth="1"/>
    <col min="8968" max="9213" width="8" style="96"/>
    <col min="9214" max="9214" width="5.85546875" style="96" customWidth="1"/>
    <col min="9215" max="9215" width="47.28515625" style="96" customWidth="1"/>
    <col min="9216" max="9218" width="14" style="96" customWidth="1"/>
    <col min="9219" max="9219" width="47.28515625" style="96" customWidth="1"/>
    <col min="9220" max="9222" width="14" style="96" customWidth="1"/>
    <col min="9223" max="9223" width="4.140625" style="96" customWidth="1"/>
    <col min="9224" max="9469" width="8" style="96"/>
    <col min="9470" max="9470" width="5.85546875" style="96" customWidth="1"/>
    <col min="9471" max="9471" width="47.28515625" style="96" customWidth="1"/>
    <col min="9472" max="9474" width="14" style="96" customWidth="1"/>
    <col min="9475" max="9475" width="47.28515625" style="96" customWidth="1"/>
    <col min="9476" max="9478" width="14" style="96" customWidth="1"/>
    <col min="9479" max="9479" width="4.140625" style="96" customWidth="1"/>
    <col min="9480" max="9725" width="8" style="96"/>
    <col min="9726" max="9726" width="5.85546875" style="96" customWidth="1"/>
    <col min="9727" max="9727" width="47.28515625" style="96" customWidth="1"/>
    <col min="9728" max="9730" width="14" style="96" customWidth="1"/>
    <col min="9731" max="9731" width="47.28515625" style="96" customWidth="1"/>
    <col min="9732" max="9734" width="14" style="96" customWidth="1"/>
    <col min="9735" max="9735" width="4.140625" style="96" customWidth="1"/>
    <col min="9736" max="9981" width="8" style="96"/>
    <col min="9982" max="9982" width="5.85546875" style="96" customWidth="1"/>
    <col min="9983" max="9983" width="47.28515625" style="96" customWidth="1"/>
    <col min="9984" max="9986" width="14" style="96" customWidth="1"/>
    <col min="9987" max="9987" width="47.28515625" style="96" customWidth="1"/>
    <col min="9988" max="9990" width="14" style="96" customWidth="1"/>
    <col min="9991" max="9991" width="4.140625" style="96" customWidth="1"/>
    <col min="9992" max="10237" width="8" style="96"/>
    <col min="10238" max="10238" width="5.85546875" style="96" customWidth="1"/>
    <col min="10239" max="10239" width="47.28515625" style="96" customWidth="1"/>
    <col min="10240" max="10242" width="14" style="96" customWidth="1"/>
    <col min="10243" max="10243" width="47.28515625" style="96" customWidth="1"/>
    <col min="10244" max="10246" width="14" style="96" customWidth="1"/>
    <col min="10247" max="10247" width="4.140625" style="96" customWidth="1"/>
    <col min="10248" max="10493" width="8" style="96"/>
    <col min="10494" max="10494" width="5.85546875" style="96" customWidth="1"/>
    <col min="10495" max="10495" width="47.28515625" style="96" customWidth="1"/>
    <col min="10496" max="10498" width="14" style="96" customWidth="1"/>
    <col min="10499" max="10499" width="47.28515625" style="96" customWidth="1"/>
    <col min="10500" max="10502" width="14" style="96" customWidth="1"/>
    <col min="10503" max="10503" width="4.140625" style="96" customWidth="1"/>
    <col min="10504" max="10749" width="8" style="96"/>
    <col min="10750" max="10750" width="5.85546875" style="96" customWidth="1"/>
    <col min="10751" max="10751" width="47.28515625" style="96" customWidth="1"/>
    <col min="10752" max="10754" width="14" style="96" customWidth="1"/>
    <col min="10755" max="10755" width="47.28515625" style="96" customWidth="1"/>
    <col min="10756" max="10758" width="14" style="96" customWidth="1"/>
    <col min="10759" max="10759" width="4.140625" style="96" customWidth="1"/>
    <col min="10760" max="11005" width="8" style="96"/>
    <col min="11006" max="11006" width="5.85546875" style="96" customWidth="1"/>
    <col min="11007" max="11007" width="47.28515625" style="96" customWidth="1"/>
    <col min="11008" max="11010" width="14" style="96" customWidth="1"/>
    <col min="11011" max="11011" width="47.28515625" style="96" customWidth="1"/>
    <col min="11012" max="11014" width="14" style="96" customWidth="1"/>
    <col min="11015" max="11015" width="4.140625" style="96" customWidth="1"/>
    <col min="11016" max="11261" width="8" style="96"/>
    <col min="11262" max="11262" width="5.85546875" style="96" customWidth="1"/>
    <col min="11263" max="11263" width="47.28515625" style="96" customWidth="1"/>
    <col min="11264" max="11266" width="14" style="96" customWidth="1"/>
    <col min="11267" max="11267" width="47.28515625" style="96" customWidth="1"/>
    <col min="11268" max="11270" width="14" style="96" customWidth="1"/>
    <col min="11271" max="11271" width="4.140625" style="96" customWidth="1"/>
    <col min="11272" max="11517" width="8" style="96"/>
    <col min="11518" max="11518" width="5.85546875" style="96" customWidth="1"/>
    <col min="11519" max="11519" width="47.28515625" style="96" customWidth="1"/>
    <col min="11520" max="11522" width="14" style="96" customWidth="1"/>
    <col min="11523" max="11523" width="47.28515625" style="96" customWidth="1"/>
    <col min="11524" max="11526" width="14" style="96" customWidth="1"/>
    <col min="11527" max="11527" width="4.140625" style="96" customWidth="1"/>
    <col min="11528" max="11773" width="8" style="96"/>
    <col min="11774" max="11774" width="5.85546875" style="96" customWidth="1"/>
    <col min="11775" max="11775" width="47.28515625" style="96" customWidth="1"/>
    <col min="11776" max="11778" width="14" style="96" customWidth="1"/>
    <col min="11779" max="11779" width="47.28515625" style="96" customWidth="1"/>
    <col min="11780" max="11782" width="14" style="96" customWidth="1"/>
    <col min="11783" max="11783" width="4.140625" style="96" customWidth="1"/>
    <col min="11784" max="12029" width="8" style="96"/>
    <col min="12030" max="12030" width="5.85546875" style="96" customWidth="1"/>
    <col min="12031" max="12031" width="47.28515625" style="96" customWidth="1"/>
    <col min="12032" max="12034" width="14" style="96" customWidth="1"/>
    <col min="12035" max="12035" width="47.28515625" style="96" customWidth="1"/>
    <col min="12036" max="12038" width="14" style="96" customWidth="1"/>
    <col min="12039" max="12039" width="4.140625" style="96" customWidth="1"/>
    <col min="12040" max="12285" width="8" style="96"/>
    <col min="12286" max="12286" width="5.85546875" style="96" customWidth="1"/>
    <col min="12287" max="12287" width="47.28515625" style="96" customWidth="1"/>
    <col min="12288" max="12290" width="14" style="96" customWidth="1"/>
    <col min="12291" max="12291" width="47.28515625" style="96" customWidth="1"/>
    <col min="12292" max="12294" width="14" style="96" customWidth="1"/>
    <col min="12295" max="12295" width="4.140625" style="96" customWidth="1"/>
    <col min="12296" max="12541" width="8" style="96"/>
    <col min="12542" max="12542" width="5.85546875" style="96" customWidth="1"/>
    <col min="12543" max="12543" width="47.28515625" style="96" customWidth="1"/>
    <col min="12544" max="12546" width="14" style="96" customWidth="1"/>
    <col min="12547" max="12547" width="47.28515625" style="96" customWidth="1"/>
    <col min="12548" max="12550" width="14" style="96" customWidth="1"/>
    <col min="12551" max="12551" width="4.140625" style="96" customWidth="1"/>
    <col min="12552" max="12797" width="8" style="96"/>
    <col min="12798" max="12798" width="5.85546875" style="96" customWidth="1"/>
    <col min="12799" max="12799" width="47.28515625" style="96" customWidth="1"/>
    <col min="12800" max="12802" width="14" style="96" customWidth="1"/>
    <col min="12803" max="12803" width="47.28515625" style="96" customWidth="1"/>
    <col min="12804" max="12806" width="14" style="96" customWidth="1"/>
    <col min="12807" max="12807" width="4.140625" style="96" customWidth="1"/>
    <col min="12808" max="13053" width="8" style="96"/>
    <col min="13054" max="13054" width="5.85546875" style="96" customWidth="1"/>
    <col min="13055" max="13055" width="47.28515625" style="96" customWidth="1"/>
    <col min="13056" max="13058" width="14" style="96" customWidth="1"/>
    <col min="13059" max="13059" width="47.28515625" style="96" customWidth="1"/>
    <col min="13060" max="13062" width="14" style="96" customWidth="1"/>
    <col min="13063" max="13063" width="4.140625" style="96" customWidth="1"/>
    <col min="13064" max="13309" width="8" style="96"/>
    <col min="13310" max="13310" width="5.85546875" style="96" customWidth="1"/>
    <col min="13311" max="13311" width="47.28515625" style="96" customWidth="1"/>
    <col min="13312" max="13314" width="14" style="96" customWidth="1"/>
    <col min="13315" max="13315" width="47.28515625" style="96" customWidth="1"/>
    <col min="13316" max="13318" width="14" style="96" customWidth="1"/>
    <col min="13319" max="13319" width="4.140625" style="96" customWidth="1"/>
    <col min="13320" max="13565" width="8" style="96"/>
    <col min="13566" max="13566" width="5.85546875" style="96" customWidth="1"/>
    <col min="13567" max="13567" width="47.28515625" style="96" customWidth="1"/>
    <col min="13568" max="13570" width="14" style="96" customWidth="1"/>
    <col min="13571" max="13571" width="47.28515625" style="96" customWidth="1"/>
    <col min="13572" max="13574" width="14" style="96" customWidth="1"/>
    <col min="13575" max="13575" width="4.140625" style="96" customWidth="1"/>
    <col min="13576" max="13821" width="8" style="96"/>
    <col min="13822" max="13822" width="5.85546875" style="96" customWidth="1"/>
    <col min="13823" max="13823" width="47.28515625" style="96" customWidth="1"/>
    <col min="13824" max="13826" width="14" style="96" customWidth="1"/>
    <col min="13827" max="13827" width="47.28515625" style="96" customWidth="1"/>
    <col min="13828" max="13830" width="14" style="96" customWidth="1"/>
    <col min="13831" max="13831" width="4.140625" style="96" customWidth="1"/>
    <col min="13832" max="14077" width="8" style="96"/>
    <col min="14078" max="14078" width="5.85546875" style="96" customWidth="1"/>
    <col min="14079" max="14079" width="47.28515625" style="96" customWidth="1"/>
    <col min="14080" max="14082" width="14" style="96" customWidth="1"/>
    <col min="14083" max="14083" width="47.28515625" style="96" customWidth="1"/>
    <col min="14084" max="14086" width="14" style="96" customWidth="1"/>
    <col min="14087" max="14087" width="4.140625" style="96" customWidth="1"/>
    <col min="14088" max="14333" width="8" style="96"/>
    <col min="14334" max="14334" width="5.85546875" style="96" customWidth="1"/>
    <col min="14335" max="14335" width="47.28515625" style="96" customWidth="1"/>
    <col min="14336" max="14338" width="14" style="96" customWidth="1"/>
    <col min="14339" max="14339" width="47.28515625" style="96" customWidth="1"/>
    <col min="14340" max="14342" width="14" style="96" customWidth="1"/>
    <col min="14343" max="14343" width="4.140625" style="96" customWidth="1"/>
    <col min="14344" max="14589" width="8" style="96"/>
    <col min="14590" max="14590" width="5.85546875" style="96" customWidth="1"/>
    <col min="14591" max="14591" width="47.28515625" style="96" customWidth="1"/>
    <col min="14592" max="14594" width="14" style="96" customWidth="1"/>
    <col min="14595" max="14595" width="47.28515625" style="96" customWidth="1"/>
    <col min="14596" max="14598" width="14" style="96" customWidth="1"/>
    <col min="14599" max="14599" width="4.140625" style="96" customWidth="1"/>
    <col min="14600" max="14845" width="8" style="96"/>
    <col min="14846" max="14846" width="5.85546875" style="96" customWidth="1"/>
    <col min="14847" max="14847" width="47.28515625" style="96" customWidth="1"/>
    <col min="14848" max="14850" width="14" style="96" customWidth="1"/>
    <col min="14851" max="14851" width="47.28515625" style="96" customWidth="1"/>
    <col min="14852" max="14854" width="14" style="96" customWidth="1"/>
    <col min="14855" max="14855" width="4.140625" style="96" customWidth="1"/>
    <col min="14856" max="15101" width="8" style="96"/>
    <col min="15102" max="15102" width="5.85546875" style="96" customWidth="1"/>
    <col min="15103" max="15103" width="47.28515625" style="96" customWidth="1"/>
    <col min="15104" max="15106" width="14" style="96" customWidth="1"/>
    <col min="15107" max="15107" width="47.28515625" style="96" customWidth="1"/>
    <col min="15108" max="15110" width="14" style="96" customWidth="1"/>
    <col min="15111" max="15111" width="4.140625" style="96" customWidth="1"/>
    <col min="15112" max="15357" width="8" style="96"/>
    <col min="15358" max="15358" width="5.85546875" style="96" customWidth="1"/>
    <col min="15359" max="15359" width="47.28515625" style="96" customWidth="1"/>
    <col min="15360" max="15362" width="14" style="96" customWidth="1"/>
    <col min="15363" max="15363" width="47.28515625" style="96" customWidth="1"/>
    <col min="15364" max="15366" width="14" style="96" customWidth="1"/>
    <col min="15367" max="15367" width="4.140625" style="96" customWidth="1"/>
    <col min="15368" max="15613" width="8" style="96"/>
    <col min="15614" max="15614" width="5.85546875" style="96" customWidth="1"/>
    <col min="15615" max="15615" width="47.28515625" style="96" customWidth="1"/>
    <col min="15616" max="15618" width="14" style="96" customWidth="1"/>
    <col min="15619" max="15619" width="47.28515625" style="96" customWidth="1"/>
    <col min="15620" max="15622" width="14" style="96" customWidth="1"/>
    <col min="15623" max="15623" width="4.140625" style="96" customWidth="1"/>
    <col min="15624" max="15869" width="8" style="96"/>
    <col min="15870" max="15870" width="5.85546875" style="96" customWidth="1"/>
    <col min="15871" max="15871" width="47.28515625" style="96" customWidth="1"/>
    <col min="15872" max="15874" width="14" style="96" customWidth="1"/>
    <col min="15875" max="15875" width="47.28515625" style="96" customWidth="1"/>
    <col min="15876" max="15878" width="14" style="96" customWidth="1"/>
    <col min="15879" max="15879" width="4.140625" style="96" customWidth="1"/>
    <col min="15880" max="16125" width="8" style="96"/>
    <col min="16126" max="16126" width="5.85546875" style="96" customWidth="1"/>
    <col min="16127" max="16127" width="47.28515625" style="96" customWidth="1"/>
    <col min="16128" max="16130" width="14" style="96" customWidth="1"/>
    <col min="16131" max="16131" width="47.28515625" style="96" customWidth="1"/>
    <col min="16132" max="16134" width="14" style="96" customWidth="1"/>
    <col min="16135" max="16135" width="4.140625" style="96" customWidth="1"/>
    <col min="16136" max="16384" width="8" style="96"/>
  </cols>
  <sheetData>
    <row r="1" spans="1:7" ht="15.75" x14ac:dyDescent="0.25">
      <c r="A1" s="228" t="s">
        <v>550</v>
      </c>
      <c r="B1" s="228"/>
      <c r="C1" s="228"/>
      <c r="D1" s="228"/>
    </row>
    <row r="2" spans="1:7" ht="31.5" x14ac:dyDescent="0.25">
      <c r="B2" s="141" t="s">
        <v>499</v>
      </c>
      <c r="C2" s="142"/>
      <c r="D2" s="142"/>
      <c r="E2" s="142"/>
      <c r="F2" s="142"/>
      <c r="G2" s="142"/>
    </row>
    <row r="3" spans="1:7" ht="15.75" thickBot="1" x14ac:dyDescent="0.3">
      <c r="F3" s="144"/>
      <c r="G3" s="144"/>
    </row>
    <row r="4" spans="1:7" ht="13.5" thickBot="1" x14ac:dyDescent="0.3">
      <c r="A4" s="231" t="s">
        <v>427</v>
      </c>
      <c r="B4" s="145" t="s">
        <v>428</v>
      </c>
      <c r="C4" s="146"/>
      <c r="D4" s="146"/>
      <c r="E4" s="145" t="s">
        <v>429</v>
      </c>
      <c r="F4" s="147"/>
      <c r="G4" s="147"/>
    </row>
    <row r="5" spans="1:7" s="104" customFormat="1" ht="36.75" thickBot="1" x14ac:dyDescent="0.3">
      <c r="A5" s="232"/>
      <c r="B5" s="148" t="s">
        <v>430</v>
      </c>
      <c r="C5" s="102" t="s">
        <v>415</v>
      </c>
      <c r="D5" s="103" t="s">
        <v>416</v>
      </c>
      <c r="E5" s="101" t="s">
        <v>430</v>
      </c>
      <c r="F5" s="102" t="s">
        <v>415</v>
      </c>
      <c r="G5" s="193" t="s">
        <v>416</v>
      </c>
    </row>
    <row r="6" spans="1:7" s="104" customFormat="1" ht="13.5" thickBot="1" x14ac:dyDescent="0.3">
      <c r="A6" s="149" t="s">
        <v>431</v>
      </c>
      <c r="B6" s="150" t="s">
        <v>432</v>
      </c>
      <c r="C6" s="151" t="s">
        <v>433</v>
      </c>
      <c r="D6" s="151" t="s">
        <v>434</v>
      </c>
      <c r="E6" s="150" t="s">
        <v>435</v>
      </c>
      <c r="F6" s="151" t="s">
        <v>436</v>
      </c>
      <c r="G6" s="152" t="s">
        <v>437</v>
      </c>
    </row>
    <row r="7" spans="1:7" x14ac:dyDescent="0.25">
      <c r="A7" s="153" t="s">
        <v>438</v>
      </c>
      <c r="B7" s="154" t="s">
        <v>500</v>
      </c>
      <c r="C7" s="155">
        <v>2500</v>
      </c>
      <c r="D7" s="155">
        <v>8596</v>
      </c>
      <c r="E7" s="154" t="s">
        <v>501</v>
      </c>
      <c r="F7" s="155">
        <v>587</v>
      </c>
      <c r="G7" s="155">
        <v>15626</v>
      </c>
    </row>
    <row r="8" spans="1:7" x14ac:dyDescent="0.25">
      <c r="A8" s="156" t="s">
        <v>441</v>
      </c>
      <c r="B8" s="157" t="s">
        <v>502</v>
      </c>
      <c r="C8" s="158"/>
      <c r="D8" s="158"/>
      <c r="E8" s="157" t="s">
        <v>503</v>
      </c>
      <c r="F8" s="158"/>
      <c r="G8" s="158"/>
    </row>
    <row r="9" spans="1:7" x14ac:dyDescent="0.25">
      <c r="A9" s="156" t="s">
        <v>443</v>
      </c>
      <c r="B9" s="157" t="s">
        <v>504</v>
      </c>
      <c r="C9" s="158"/>
      <c r="D9" s="158"/>
      <c r="E9" s="157" t="s">
        <v>505</v>
      </c>
      <c r="F9" s="158">
        <v>8800</v>
      </c>
      <c r="G9" s="158">
        <v>8800</v>
      </c>
    </row>
    <row r="10" spans="1:7" x14ac:dyDescent="0.25">
      <c r="A10" s="156" t="s">
        <v>445</v>
      </c>
      <c r="B10" s="157" t="s">
        <v>506</v>
      </c>
      <c r="C10" s="158"/>
      <c r="D10" s="158">
        <v>0</v>
      </c>
      <c r="E10" s="157" t="s">
        <v>507</v>
      </c>
      <c r="F10" s="158"/>
      <c r="G10" s="159"/>
    </row>
    <row r="11" spans="1:7" x14ac:dyDescent="0.25">
      <c r="A11" s="156" t="s">
        <v>448</v>
      </c>
      <c r="B11" s="157" t="s">
        <v>508</v>
      </c>
      <c r="C11" s="158"/>
      <c r="D11" s="158"/>
      <c r="E11" s="157" t="s">
        <v>509</v>
      </c>
      <c r="F11" s="158"/>
      <c r="G11" s="159"/>
    </row>
    <row r="12" spans="1:7" x14ac:dyDescent="0.25">
      <c r="A12" s="156" t="s">
        <v>451</v>
      </c>
      <c r="B12" s="157" t="s">
        <v>510</v>
      </c>
      <c r="C12" s="160"/>
      <c r="D12" s="160"/>
      <c r="E12" s="161"/>
      <c r="F12" s="158"/>
      <c r="G12" s="159"/>
    </row>
    <row r="13" spans="1:7" ht="12.95" customHeight="1" x14ac:dyDescent="0.25">
      <c r="A13" s="156" t="s">
        <v>454</v>
      </c>
      <c r="B13" s="162"/>
      <c r="C13" s="158"/>
      <c r="D13" s="158"/>
      <c r="E13" s="161"/>
      <c r="F13" s="158"/>
      <c r="G13" s="159"/>
    </row>
    <row r="14" spans="1:7" ht="12.95" customHeight="1" x14ac:dyDescent="0.25">
      <c r="A14" s="156" t="s">
        <v>455</v>
      </c>
      <c r="B14" s="162"/>
      <c r="C14" s="158"/>
      <c r="D14" s="158"/>
      <c r="E14" s="163"/>
      <c r="F14" s="158"/>
      <c r="G14" s="159"/>
    </row>
    <row r="15" spans="1:7" ht="12.95" customHeight="1" x14ac:dyDescent="0.25">
      <c r="A15" s="156" t="s">
        <v>456</v>
      </c>
      <c r="B15" s="164"/>
      <c r="C15" s="160"/>
      <c r="D15" s="160"/>
      <c r="E15" s="161"/>
      <c r="F15" s="158"/>
      <c r="G15" s="159"/>
    </row>
    <row r="16" spans="1:7" x14ac:dyDescent="0.25">
      <c r="A16" s="156" t="s">
        <v>457</v>
      </c>
      <c r="B16" s="162"/>
      <c r="C16" s="160"/>
      <c r="D16" s="160"/>
      <c r="E16" s="161"/>
      <c r="F16" s="158"/>
      <c r="G16" s="159"/>
    </row>
    <row r="17" spans="1:7" ht="15.75" thickBot="1" x14ac:dyDescent="0.3">
      <c r="A17" s="165" t="s">
        <v>458</v>
      </c>
      <c r="B17" s="166"/>
      <c r="C17" s="167"/>
      <c r="D17" s="168"/>
      <c r="E17" s="169" t="s">
        <v>453</v>
      </c>
      <c r="F17" s="158"/>
      <c r="G17" s="159"/>
    </row>
    <row r="18" spans="1:7" ht="13.5" thickBot="1" x14ac:dyDescent="0.3">
      <c r="A18" s="170" t="s">
        <v>459</v>
      </c>
      <c r="B18" s="171" t="s">
        <v>511</v>
      </c>
      <c r="C18" s="172">
        <f>+C7+C9+C10+C12+C13+C14+C15+C16+C17</f>
        <v>2500</v>
      </c>
      <c r="D18" s="172">
        <f>+D7+D9+D10+D12+D13+D14+D15+D16+D17</f>
        <v>8596</v>
      </c>
      <c r="E18" s="171" t="s">
        <v>512</v>
      </c>
      <c r="F18" s="172">
        <f>+F7+F9+F11+F12+F13+F14+F15+F16+F17</f>
        <v>9387</v>
      </c>
      <c r="G18" s="173">
        <f>+G7+G9+G11+G12+G13+G14+G15+G16+G17</f>
        <v>24426</v>
      </c>
    </row>
    <row r="19" spans="1:7" x14ac:dyDescent="0.25">
      <c r="A19" s="153" t="s">
        <v>460</v>
      </c>
      <c r="B19" s="174" t="s">
        <v>513</v>
      </c>
      <c r="C19" s="175"/>
      <c r="D19" s="175"/>
      <c r="E19" s="176" t="s">
        <v>465</v>
      </c>
      <c r="F19" s="177"/>
      <c r="G19" s="178"/>
    </row>
    <row r="20" spans="1:7" x14ac:dyDescent="0.25">
      <c r="A20" s="156" t="s">
        <v>463</v>
      </c>
      <c r="B20" s="179" t="s">
        <v>514</v>
      </c>
      <c r="C20" s="180"/>
      <c r="D20" s="180"/>
      <c r="E20" s="176" t="s">
        <v>515</v>
      </c>
      <c r="F20" s="180"/>
      <c r="G20" s="181"/>
    </row>
    <row r="21" spans="1:7" x14ac:dyDescent="0.25">
      <c r="A21" s="153" t="s">
        <v>466</v>
      </c>
      <c r="B21" s="179" t="s">
        <v>516</v>
      </c>
      <c r="C21" s="180"/>
      <c r="D21" s="180"/>
      <c r="E21" s="176" t="s">
        <v>471</v>
      </c>
      <c r="F21" s="180"/>
      <c r="G21" s="181"/>
    </row>
    <row r="22" spans="1:7" x14ac:dyDescent="0.25">
      <c r="A22" s="156" t="s">
        <v>469</v>
      </c>
      <c r="B22" s="179" t="s">
        <v>517</v>
      </c>
      <c r="C22" s="180"/>
      <c r="D22" s="180"/>
      <c r="E22" s="176" t="s">
        <v>474</v>
      </c>
      <c r="F22" s="180"/>
      <c r="G22" s="181"/>
    </row>
    <row r="23" spans="1:7" x14ac:dyDescent="0.25">
      <c r="A23" s="153" t="s">
        <v>472</v>
      </c>
      <c r="B23" s="179" t="s">
        <v>518</v>
      </c>
      <c r="C23" s="180"/>
      <c r="D23" s="180"/>
      <c r="E23" s="182" t="s">
        <v>477</v>
      </c>
      <c r="F23" s="180"/>
      <c r="G23" s="181"/>
    </row>
    <row r="24" spans="1:7" x14ac:dyDescent="0.25">
      <c r="A24" s="156" t="s">
        <v>475</v>
      </c>
      <c r="B24" s="183" t="s">
        <v>519</v>
      </c>
      <c r="C24" s="180"/>
      <c r="D24" s="180"/>
      <c r="E24" s="176" t="s">
        <v>520</v>
      </c>
      <c r="F24" s="180"/>
      <c r="G24" s="181"/>
    </row>
    <row r="25" spans="1:7" x14ac:dyDescent="0.25">
      <c r="A25" s="153" t="s">
        <v>478</v>
      </c>
      <c r="B25" s="184" t="s">
        <v>521</v>
      </c>
      <c r="C25" s="185">
        <f>+C26+C27+C28+C29+C30</f>
        <v>0</v>
      </c>
      <c r="D25" s="185">
        <f>+D26+D27+D28+D29+D30</f>
        <v>0</v>
      </c>
      <c r="E25" s="186" t="s">
        <v>483</v>
      </c>
      <c r="F25" s="180"/>
      <c r="G25" s="181"/>
    </row>
    <row r="26" spans="1:7" x14ac:dyDescent="0.25">
      <c r="A26" s="156" t="s">
        <v>481</v>
      </c>
      <c r="B26" s="183" t="s">
        <v>522</v>
      </c>
      <c r="C26" s="180"/>
      <c r="D26" s="180"/>
      <c r="E26" s="186" t="s">
        <v>393</v>
      </c>
      <c r="F26" s="180"/>
      <c r="G26" s="181"/>
    </row>
    <row r="27" spans="1:7" x14ac:dyDescent="0.25">
      <c r="A27" s="153" t="s">
        <v>484</v>
      </c>
      <c r="B27" s="183" t="s">
        <v>523</v>
      </c>
      <c r="C27" s="180"/>
      <c r="D27" s="180"/>
      <c r="E27" s="187"/>
      <c r="F27" s="180"/>
      <c r="G27" s="181"/>
    </row>
    <row r="28" spans="1:7" x14ac:dyDescent="0.25">
      <c r="A28" s="156" t="s">
        <v>487</v>
      </c>
      <c r="B28" s="179" t="s">
        <v>524</v>
      </c>
      <c r="C28" s="180"/>
      <c r="D28" s="180"/>
      <c r="E28" s="188"/>
      <c r="F28" s="180"/>
      <c r="G28" s="181"/>
    </row>
    <row r="29" spans="1:7" x14ac:dyDescent="0.25">
      <c r="A29" s="153" t="s">
        <v>490</v>
      </c>
      <c r="B29" s="189" t="s">
        <v>525</v>
      </c>
      <c r="C29" s="180"/>
      <c r="D29" s="180"/>
      <c r="E29" s="162"/>
      <c r="F29" s="180"/>
      <c r="G29" s="181"/>
    </row>
    <row r="30" spans="1:7" ht="15.75" thickBot="1" x14ac:dyDescent="0.3">
      <c r="A30" s="156" t="s">
        <v>493</v>
      </c>
      <c r="B30" s="190" t="s">
        <v>526</v>
      </c>
      <c r="C30" s="180"/>
      <c r="D30" s="180"/>
      <c r="E30" s="188"/>
      <c r="F30" s="180"/>
      <c r="G30" s="181"/>
    </row>
    <row r="31" spans="1:7" ht="21.75" thickBot="1" x14ac:dyDescent="0.3">
      <c r="A31" s="170" t="s">
        <v>496</v>
      </c>
      <c r="B31" s="171" t="s">
        <v>527</v>
      </c>
      <c r="C31" s="172">
        <f>+C19+C25</f>
        <v>0</v>
      </c>
      <c r="D31" s="172">
        <f>+D19+D25</f>
        <v>0</v>
      </c>
      <c r="E31" s="171" t="s">
        <v>528</v>
      </c>
      <c r="F31" s="172">
        <f>SUM(F19:F30)</f>
        <v>0</v>
      </c>
      <c r="G31" s="173">
        <f>SUM(G19:G30)</f>
        <v>0</v>
      </c>
    </row>
    <row r="32" spans="1:7" ht="13.5" thickBot="1" x14ac:dyDescent="0.3">
      <c r="A32" s="170" t="s">
        <v>529</v>
      </c>
      <c r="B32" s="191" t="s">
        <v>530</v>
      </c>
      <c r="C32" s="139">
        <f>+C18+C31</f>
        <v>2500</v>
      </c>
      <c r="D32" s="139">
        <f>+D18+D31</f>
        <v>8596</v>
      </c>
      <c r="E32" s="191" t="s">
        <v>531</v>
      </c>
      <c r="F32" s="139">
        <f>+F18+F31</f>
        <v>9387</v>
      </c>
      <c r="G32" s="192">
        <f>+G18+G31</f>
        <v>24426</v>
      </c>
    </row>
    <row r="33" spans="1:7" ht="13.5" thickBot="1" x14ac:dyDescent="0.3">
      <c r="A33" s="170" t="s">
        <v>532</v>
      </c>
      <c r="B33" s="191" t="s">
        <v>494</v>
      </c>
      <c r="C33" s="139">
        <f>IF(C18-F18&lt;0,F18-C18,"-")</f>
        <v>6887</v>
      </c>
      <c r="D33" s="139">
        <f>IF(D18-G18&lt;0,G18-D18,"-")</f>
        <v>15830</v>
      </c>
      <c r="E33" s="191" t="s">
        <v>495</v>
      </c>
      <c r="F33" s="139" t="str">
        <f>IF(C18-F18&gt;0,C18-F18,"-")</f>
        <v>-</v>
      </c>
      <c r="G33" s="192" t="str">
        <f>IF(D18-G18&gt;0,D18-G18,"-")</f>
        <v>-</v>
      </c>
    </row>
    <row r="34" spans="1:7" ht="13.5" thickBot="1" x14ac:dyDescent="0.3">
      <c r="A34" s="170" t="s">
        <v>533</v>
      </c>
      <c r="B34" s="191" t="s">
        <v>497</v>
      </c>
      <c r="C34" s="139">
        <f>IF(C32-F32&lt;0,F32-C32,"-")</f>
        <v>6887</v>
      </c>
      <c r="D34" s="139">
        <f>IF(D32-G32&lt;0,G32-D32,"-")</f>
        <v>15830</v>
      </c>
      <c r="E34" s="191" t="s">
        <v>498</v>
      </c>
      <c r="F34" s="139" t="str">
        <f>IF(C32-F32&gt;0,C32-F32,"-")</f>
        <v>-</v>
      </c>
      <c r="G34" s="192" t="str">
        <f>IF(D32-G32&gt;0,D32-G32,"-")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sz. melléklet</vt:lpstr>
      <vt:lpstr>2. sz. melléklet</vt:lpstr>
      <vt:lpstr>3. sz. melléklet</vt:lpstr>
      <vt:lpstr>4. sz. melléklet</vt:lpstr>
      <vt:lpstr>5. sz. melléklet</vt:lpstr>
      <vt:lpstr>6. sz. melléklet</vt:lpstr>
      <vt:lpstr>7.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BABÓCSA</dc:creator>
  <cp:lastModifiedBy>BABÓCSA</cp:lastModifiedBy>
  <cp:lastPrinted>2020-07-10T08:21:20Z</cp:lastPrinted>
  <dcterms:created xsi:type="dcterms:W3CDTF">2019-07-12T08:24:08Z</dcterms:created>
  <dcterms:modified xsi:type="dcterms:W3CDTF">2020-07-16T11:31:23Z</dcterms:modified>
</cp:coreProperties>
</file>