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\kozos\Testületi anyagok 2019. év\11.június 26. Kt. ülés\Előirányzat módosítás\"/>
    </mc:Choice>
  </mc:AlternateContent>
  <bookViews>
    <workbookView xWindow="0" yWindow="0" windowWidth="27675" windowHeight="13020"/>
  </bookViews>
  <sheets>
    <sheet name="7.sz.mellékl. 2019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1" l="1"/>
  <c r="D37" i="1"/>
  <c r="D36" i="1"/>
  <c r="D32" i="1"/>
  <c r="C22" i="1"/>
  <c r="D16" i="1"/>
  <c r="D22" i="1" s="1"/>
  <c r="D61" i="1" l="1"/>
</calcChain>
</file>

<file path=xl/sharedStrings.xml><?xml version="1.0" encoding="utf-8"?>
<sst xmlns="http://schemas.openxmlformats.org/spreadsheetml/2006/main" count="64" uniqueCount="58">
  <si>
    <t>2019. év</t>
  </si>
  <si>
    <t>Ft-ban</t>
  </si>
  <si>
    <t>Megnevezés</t>
  </si>
  <si>
    <t>Eredeti</t>
  </si>
  <si>
    <t>Módosított</t>
  </si>
  <si>
    <t>Víztermelés-kezelés, ellátás</t>
  </si>
  <si>
    <t>Szennyvíz gyűjtése,tisztítása,elhelyezése (egyéb építmény felújít.)</t>
  </si>
  <si>
    <t xml:space="preserve"> Szennyvízelvezető közmű  felújítási munkái</t>
  </si>
  <si>
    <t>Óvoda</t>
  </si>
  <si>
    <t>Bejárati ajtóknál lámpatestek kialakítása</t>
  </si>
  <si>
    <t>Közvilágítás</t>
  </si>
  <si>
    <t>E.ON hálózat átépítése</t>
  </si>
  <si>
    <t>Város és községgazdálkodás</t>
  </si>
  <si>
    <t>Bölcsőde kialakítása</t>
  </si>
  <si>
    <t>Emlékművek felújítása</t>
  </si>
  <si>
    <t>Piac melletti járda</t>
  </si>
  <si>
    <t>Református temető parkolójának terve</t>
  </si>
  <si>
    <t>Kocsi mosó és kerékpártároló Tűzoltóságnál</t>
  </si>
  <si>
    <t>Ablakcsere szolgálati lakásban</t>
  </si>
  <si>
    <t>Felújítások összesen</t>
  </si>
  <si>
    <t>Jogalkotás</t>
  </si>
  <si>
    <t xml:space="preserve">   Káposztáskert vásárlása</t>
  </si>
  <si>
    <t>Út, autópálya építése</t>
  </si>
  <si>
    <t xml:space="preserve"> József A. u. rekonstrukció  </t>
  </si>
  <si>
    <t>Zöldterület-kezelés</t>
  </si>
  <si>
    <t>Egyéb tárgyi eszközök beszerzése, létesítése</t>
  </si>
  <si>
    <t>Bölcsőde parkoló, kerítés többlet munkák</t>
  </si>
  <si>
    <t>Hírközlő hálozat áthelyezése</t>
  </si>
  <si>
    <t>Óvárok kiépítés</t>
  </si>
  <si>
    <t>Termelőpiac kialakítása</t>
  </si>
  <si>
    <t>Termelői piac járda</t>
  </si>
  <si>
    <t>Település Arculati Kézikönyv</t>
  </si>
  <si>
    <t>Fogorvosi ellátás</t>
  </si>
  <si>
    <t>Amalgám szparátor</t>
  </si>
  <si>
    <t>Turbina kézi darab</t>
  </si>
  <si>
    <t>Kézi műszerek</t>
  </si>
  <si>
    <t>Család és nővédelmi egészségügyi gondozás</t>
  </si>
  <si>
    <t>Digitális személymérleg</t>
  </si>
  <si>
    <t>2 db csecsemő mérleg</t>
  </si>
  <si>
    <t>Kerékpár</t>
  </si>
  <si>
    <t>Lang II térlátást vizsgáló eszköz</t>
  </si>
  <si>
    <t>Család és gyermekjóléti szolgáltatások</t>
  </si>
  <si>
    <t>Kisértékű tárgyi eszközök</t>
  </si>
  <si>
    <t>Közutak, hidak, alagutak üzemeltetése, fenntartása</t>
  </si>
  <si>
    <t>Útjelző táblák</t>
  </si>
  <si>
    <t>Gondozási Központ</t>
  </si>
  <si>
    <t>Vízlágyító</t>
  </si>
  <si>
    <t>Sportöltöző</t>
  </si>
  <si>
    <t>Nagyigmándi Önkormányzati Közös Hivatal</t>
  </si>
  <si>
    <t>Magos Művelődési Ház és Könyvtár</t>
  </si>
  <si>
    <t>Művelődési házhoz lépcső</t>
  </si>
  <si>
    <t>Beruházások összesen</t>
  </si>
  <si>
    <t>7.sz .melléklet a</t>
  </si>
  <si>
    <t>….../2019. (VI.26..) önkormányzati rendelethez</t>
  </si>
  <si>
    <t>Beruházási kiadások</t>
  </si>
  <si>
    <t>Nagyigmánd Nagyközség Önkormányzatának  felújítási kiadások</t>
  </si>
  <si>
    <t>Eredeti ei.</t>
  </si>
  <si>
    <t>Módosított ei.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</si>
</sst>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F_t"/>
    <numFmt numFmtId="165" formatCode="_-* #,##0\ _F_t_-;\-* #,##0\ _F_t_-;_-* &quot;-&quot;??\ _F_t_-;_-@_-"/>
  </numFmts>
  <fonts count="8" x14ac:knownFonts="1"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3" fontId="0" fillId="0" borderId="0" xfId="0" applyNumberFormat="1"/>
    <xf numFmtId="165" fontId="0" fillId="0" borderId="0" xfId="0" applyNumberFormat="1"/>
    <xf numFmtId="0" fontId="0" fillId="0" borderId="0" xfId="0" applyAlignment="1">
      <alignment horizontal="right" inden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164" fontId="6" fillId="0" borderId="1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0" fontId="6" fillId="0" borderId="1" xfId="0" applyFont="1" applyBorder="1"/>
    <xf numFmtId="0" fontId="6" fillId="0" borderId="1" xfId="0" applyFont="1" applyFill="1" applyBorder="1"/>
    <xf numFmtId="0" fontId="7" fillId="0" borderId="1" xfId="0" applyFont="1" applyBorder="1"/>
    <xf numFmtId="16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5" fillId="2" borderId="1" xfId="0" applyFont="1" applyFill="1" applyBorder="1"/>
    <xf numFmtId="3" fontId="7" fillId="0" borderId="1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tabSelected="1" topLeftCell="A17" zoomScaleNormal="100" workbookViewId="0">
      <selection activeCell="A58" sqref="A58:B58"/>
    </sheetView>
  </sheetViews>
  <sheetFormatPr defaultRowHeight="12.75" x14ac:dyDescent="0.2"/>
  <cols>
    <col min="1" max="1" width="19" customWidth="1"/>
    <col min="2" max="2" width="39.85546875" customWidth="1"/>
    <col min="3" max="3" width="12.7109375" customWidth="1"/>
    <col min="4" max="4" width="13.5703125" bestFit="1" customWidth="1"/>
    <col min="17" max="17" width="9.85546875" bestFit="1" customWidth="1"/>
    <col min="257" max="257" width="6.7109375" customWidth="1"/>
    <col min="258" max="258" width="49.7109375" customWidth="1"/>
    <col min="259" max="259" width="15.85546875" customWidth="1"/>
    <col min="260" max="260" width="13.5703125" bestFit="1" customWidth="1"/>
    <col min="273" max="273" width="9.85546875" bestFit="1" customWidth="1"/>
    <col min="513" max="513" width="6.7109375" customWidth="1"/>
    <col min="514" max="514" width="49.7109375" customWidth="1"/>
    <col min="515" max="515" width="15.85546875" customWidth="1"/>
    <col min="516" max="516" width="13.5703125" bestFit="1" customWidth="1"/>
    <col min="529" max="529" width="9.85546875" bestFit="1" customWidth="1"/>
    <col min="769" max="769" width="6.7109375" customWidth="1"/>
    <col min="770" max="770" width="49.7109375" customWidth="1"/>
    <col min="771" max="771" width="15.85546875" customWidth="1"/>
    <col min="772" max="772" width="13.5703125" bestFit="1" customWidth="1"/>
    <col min="785" max="785" width="9.85546875" bestFit="1" customWidth="1"/>
    <col min="1025" max="1025" width="6.7109375" customWidth="1"/>
    <col min="1026" max="1026" width="49.7109375" customWidth="1"/>
    <col min="1027" max="1027" width="15.85546875" customWidth="1"/>
    <col min="1028" max="1028" width="13.5703125" bestFit="1" customWidth="1"/>
    <col min="1041" max="1041" width="9.85546875" bestFit="1" customWidth="1"/>
    <col min="1281" max="1281" width="6.7109375" customWidth="1"/>
    <col min="1282" max="1282" width="49.7109375" customWidth="1"/>
    <col min="1283" max="1283" width="15.85546875" customWidth="1"/>
    <col min="1284" max="1284" width="13.5703125" bestFit="1" customWidth="1"/>
    <col min="1297" max="1297" width="9.85546875" bestFit="1" customWidth="1"/>
    <col min="1537" max="1537" width="6.7109375" customWidth="1"/>
    <col min="1538" max="1538" width="49.7109375" customWidth="1"/>
    <col min="1539" max="1539" width="15.85546875" customWidth="1"/>
    <col min="1540" max="1540" width="13.5703125" bestFit="1" customWidth="1"/>
    <col min="1553" max="1553" width="9.85546875" bestFit="1" customWidth="1"/>
    <col min="1793" max="1793" width="6.7109375" customWidth="1"/>
    <col min="1794" max="1794" width="49.7109375" customWidth="1"/>
    <col min="1795" max="1795" width="15.85546875" customWidth="1"/>
    <col min="1796" max="1796" width="13.5703125" bestFit="1" customWidth="1"/>
    <col min="1809" max="1809" width="9.85546875" bestFit="1" customWidth="1"/>
    <col min="2049" max="2049" width="6.7109375" customWidth="1"/>
    <col min="2050" max="2050" width="49.7109375" customWidth="1"/>
    <col min="2051" max="2051" width="15.85546875" customWidth="1"/>
    <col min="2052" max="2052" width="13.5703125" bestFit="1" customWidth="1"/>
    <col min="2065" max="2065" width="9.85546875" bestFit="1" customWidth="1"/>
    <col min="2305" max="2305" width="6.7109375" customWidth="1"/>
    <col min="2306" max="2306" width="49.7109375" customWidth="1"/>
    <col min="2307" max="2307" width="15.85546875" customWidth="1"/>
    <col min="2308" max="2308" width="13.5703125" bestFit="1" customWidth="1"/>
    <col min="2321" max="2321" width="9.85546875" bestFit="1" customWidth="1"/>
    <col min="2561" max="2561" width="6.7109375" customWidth="1"/>
    <col min="2562" max="2562" width="49.7109375" customWidth="1"/>
    <col min="2563" max="2563" width="15.85546875" customWidth="1"/>
    <col min="2564" max="2564" width="13.5703125" bestFit="1" customWidth="1"/>
    <col min="2577" max="2577" width="9.85546875" bestFit="1" customWidth="1"/>
    <col min="2817" max="2817" width="6.7109375" customWidth="1"/>
    <col min="2818" max="2818" width="49.7109375" customWidth="1"/>
    <col min="2819" max="2819" width="15.85546875" customWidth="1"/>
    <col min="2820" max="2820" width="13.5703125" bestFit="1" customWidth="1"/>
    <col min="2833" max="2833" width="9.85546875" bestFit="1" customWidth="1"/>
    <col min="3073" max="3073" width="6.7109375" customWidth="1"/>
    <col min="3074" max="3074" width="49.7109375" customWidth="1"/>
    <col min="3075" max="3075" width="15.85546875" customWidth="1"/>
    <col min="3076" max="3076" width="13.5703125" bestFit="1" customWidth="1"/>
    <col min="3089" max="3089" width="9.85546875" bestFit="1" customWidth="1"/>
    <col min="3329" max="3329" width="6.7109375" customWidth="1"/>
    <col min="3330" max="3330" width="49.7109375" customWidth="1"/>
    <col min="3331" max="3331" width="15.85546875" customWidth="1"/>
    <col min="3332" max="3332" width="13.5703125" bestFit="1" customWidth="1"/>
    <col min="3345" max="3345" width="9.85546875" bestFit="1" customWidth="1"/>
    <col min="3585" max="3585" width="6.7109375" customWidth="1"/>
    <col min="3586" max="3586" width="49.7109375" customWidth="1"/>
    <col min="3587" max="3587" width="15.85546875" customWidth="1"/>
    <col min="3588" max="3588" width="13.5703125" bestFit="1" customWidth="1"/>
    <col min="3601" max="3601" width="9.85546875" bestFit="1" customWidth="1"/>
    <col min="3841" max="3841" width="6.7109375" customWidth="1"/>
    <col min="3842" max="3842" width="49.7109375" customWidth="1"/>
    <col min="3843" max="3843" width="15.85546875" customWidth="1"/>
    <col min="3844" max="3844" width="13.5703125" bestFit="1" customWidth="1"/>
    <col min="3857" max="3857" width="9.85546875" bestFit="1" customWidth="1"/>
    <col min="4097" max="4097" width="6.7109375" customWidth="1"/>
    <col min="4098" max="4098" width="49.7109375" customWidth="1"/>
    <col min="4099" max="4099" width="15.85546875" customWidth="1"/>
    <col min="4100" max="4100" width="13.5703125" bestFit="1" customWidth="1"/>
    <col min="4113" max="4113" width="9.85546875" bestFit="1" customWidth="1"/>
    <col min="4353" max="4353" width="6.7109375" customWidth="1"/>
    <col min="4354" max="4354" width="49.7109375" customWidth="1"/>
    <col min="4355" max="4355" width="15.85546875" customWidth="1"/>
    <col min="4356" max="4356" width="13.5703125" bestFit="1" customWidth="1"/>
    <col min="4369" max="4369" width="9.85546875" bestFit="1" customWidth="1"/>
    <col min="4609" max="4609" width="6.7109375" customWidth="1"/>
    <col min="4610" max="4610" width="49.7109375" customWidth="1"/>
    <col min="4611" max="4611" width="15.85546875" customWidth="1"/>
    <col min="4612" max="4612" width="13.5703125" bestFit="1" customWidth="1"/>
    <col min="4625" max="4625" width="9.85546875" bestFit="1" customWidth="1"/>
    <col min="4865" max="4865" width="6.7109375" customWidth="1"/>
    <col min="4866" max="4866" width="49.7109375" customWidth="1"/>
    <col min="4867" max="4867" width="15.85546875" customWidth="1"/>
    <col min="4868" max="4868" width="13.5703125" bestFit="1" customWidth="1"/>
    <col min="4881" max="4881" width="9.85546875" bestFit="1" customWidth="1"/>
    <col min="5121" max="5121" width="6.7109375" customWidth="1"/>
    <col min="5122" max="5122" width="49.7109375" customWidth="1"/>
    <col min="5123" max="5123" width="15.85546875" customWidth="1"/>
    <col min="5124" max="5124" width="13.5703125" bestFit="1" customWidth="1"/>
    <col min="5137" max="5137" width="9.85546875" bestFit="1" customWidth="1"/>
    <col min="5377" max="5377" width="6.7109375" customWidth="1"/>
    <col min="5378" max="5378" width="49.7109375" customWidth="1"/>
    <col min="5379" max="5379" width="15.85546875" customWidth="1"/>
    <col min="5380" max="5380" width="13.5703125" bestFit="1" customWidth="1"/>
    <col min="5393" max="5393" width="9.85546875" bestFit="1" customWidth="1"/>
    <col min="5633" max="5633" width="6.7109375" customWidth="1"/>
    <col min="5634" max="5634" width="49.7109375" customWidth="1"/>
    <col min="5635" max="5635" width="15.85546875" customWidth="1"/>
    <col min="5636" max="5636" width="13.5703125" bestFit="1" customWidth="1"/>
    <col min="5649" max="5649" width="9.85546875" bestFit="1" customWidth="1"/>
    <col min="5889" max="5889" width="6.7109375" customWidth="1"/>
    <col min="5890" max="5890" width="49.7109375" customWidth="1"/>
    <col min="5891" max="5891" width="15.85546875" customWidth="1"/>
    <col min="5892" max="5892" width="13.5703125" bestFit="1" customWidth="1"/>
    <col min="5905" max="5905" width="9.85546875" bestFit="1" customWidth="1"/>
    <col min="6145" max="6145" width="6.7109375" customWidth="1"/>
    <col min="6146" max="6146" width="49.7109375" customWidth="1"/>
    <col min="6147" max="6147" width="15.85546875" customWidth="1"/>
    <col min="6148" max="6148" width="13.5703125" bestFit="1" customWidth="1"/>
    <col min="6161" max="6161" width="9.85546875" bestFit="1" customWidth="1"/>
    <col min="6401" max="6401" width="6.7109375" customWidth="1"/>
    <col min="6402" max="6402" width="49.7109375" customWidth="1"/>
    <col min="6403" max="6403" width="15.85546875" customWidth="1"/>
    <col min="6404" max="6404" width="13.5703125" bestFit="1" customWidth="1"/>
    <col min="6417" max="6417" width="9.85546875" bestFit="1" customWidth="1"/>
    <col min="6657" max="6657" width="6.7109375" customWidth="1"/>
    <col min="6658" max="6658" width="49.7109375" customWidth="1"/>
    <col min="6659" max="6659" width="15.85546875" customWidth="1"/>
    <col min="6660" max="6660" width="13.5703125" bestFit="1" customWidth="1"/>
    <col min="6673" max="6673" width="9.85546875" bestFit="1" customWidth="1"/>
    <col min="6913" max="6913" width="6.7109375" customWidth="1"/>
    <col min="6914" max="6914" width="49.7109375" customWidth="1"/>
    <col min="6915" max="6915" width="15.85546875" customWidth="1"/>
    <col min="6916" max="6916" width="13.5703125" bestFit="1" customWidth="1"/>
    <col min="6929" max="6929" width="9.85546875" bestFit="1" customWidth="1"/>
    <col min="7169" max="7169" width="6.7109375" customWidth="1"/>
    <col min="7170" max="7170" width="49.7109375" customWidth="1"/>
    <col min="7171" max="7171" width="15.85546875" customWidth="1"/>
    <col min="7172" max="7172" width="13.5703125" bestFit="1" customWidth="1"/>
    <col min="7185" max="7185" width="9.85546875" bestFit="1" customWidth="1"/>
    <col min="7425" max="7425" width="6.7109375" customWidth="1"/>
    <col min="7426" max="7426" width="49.7109375" customWidth="1"/>
    <col min="7427" max="7427" width="15.85546875" customWidth="1"/>
    <col min="7428" max="7428" width="13.5703125" bestFit="1" customWidth="1"/>
    <col min="7441" max="7441" width="9.85546875" bestFit="1" customWidth="1"/>
    <col min="7681" max="7681" width="6.7109375" customWidth="1"/>
    <col min="7682" max="7682" width="49.7109375" customWidth="1"/>
    <col min="7683" max="7683" width="15.85546875" customWidth="1"/>
    <col min="7684" max="7684" width="13.5703125" bestFit="1" customWidth="1"/>
    <col min="7697" max="7697" width="9.85546875" bestFit="1" customWidth="1"/>
    <col min="7937" max="7937" width="6.7109375" customWidth="1"/>
    <col min="7938" max="7938" width="49.7109375" customWidth="1"/>
    <col min="7939" max="7939" width="15.85546875" customWidth="1"/>
    <col min="7940" max="7940" width="13.5703125" bestFit="1" customWidth="1"/>
    <col min="7953" max="7953" width="9.85546875" bestFit="1" customWidth="1"/>
    <col min="8193" max="8193" width="6.7109375" customWidth="1"/>
    <col min="8194" max="8194" width="49.7109375" customWidth="1"/>
    <col min="8195" max="8195" width="15.85546875" customWidth="1"/>
    <col min="8196" max="8196" width="13.5703125" bestFit="1" customWidth="1"/>
    <col min="8209" max="8209" width="9.85546875" bestFit="1" customWidth="1"/>
    <col min="8449" max="8449" width="6.7109375" customWidth="1"/>
    <col min="8450" max="8450" width="49.7109375" customWidth="1"/>
    <col min="8451" max="8451" width="15.85546875" customWidth="1"/>
    <col min="8452" max="8452" width="13.5703125" bestFit="1" customWidth="1"/>
    <col min="8465" max="8465" width="9.85546875" bestFit="1" customWidth="1"/>
    <col min="8705" max="8705" width="6.7109375" customWidth="1"/>
    <col min="8706" max="8706" width="49.7109375" customWidth="1"/>
    <col min="8707" max="8707" width="15.85546875" customWidth="1"/>
    <col min="8708" max="8708" width="13.5703125" bestFit="1" customWidth="1"/>
    <col min="8721" max="8721" width="9.85546875" bestFit="1" customWidth="1"/>
    <col min="8961" max="8961" width="6.7109375" customWidth="1"/>
    <col min="8962" max="8962" width="49.7109375" customWidth="1"/>
    <col min="8963" max="8963" width="15.85546875" customWidth="1"/>
    <col min="8964" max="8964" width="13.5703125" bestFit="1" customWidth="1"/>
    <col min="8977" max="8977" width="9.85546875" bestFit="1" customWidth="1"/>
    <col min="9217" max="9217" width="6.7109375" customWidth="1"/>
    <col min="9218" max="9218" width="49.7109375" customWidth="1"/>
    <col min="9219" max="9219" width="15.85546875" customWidth="1"/>
    <col min="9220" max="9220" width="13.5703125" bestFit="1" customWidth="1"/>
    <col min="9233" max="9233" width="9.85546875" bestFit="1" customWidth="1"/>
    <col min="9473" max="9473" width="6.7109375" customWidth="1"/>
    <col min="9474" max="9474" width="49.7109375" customWidth="1"/>
    <col min="9475" max="9475" width="15.85546875" customWidth="1"/>
    <col min="9476" max="9476" width="13.5703125" bestFit="1" customWidth="1"/>
    <col min="9489" max="9489" width="9.85546875" bestFit="1" customWidth="1"/>
    <col min="9729" max="9729" width="6.7109375" customWidth="1"/>
    <col min="9730" max="9730" width="49.7109375" customWidth="1"/>
    <col min="9731" max="9731" width="15.85546875" customWidth="1"/>
    <col min="9732" max="9732" width="13.5703125" bestFit="1" customWidth="1"/>
    <col min="9745" max="9745" width="9.85546875" bestFit="1" customWidth="1"/>
    <col min="9985" max="9985" width="6.7109375" customWidth="1"/>
    <col min="9986" max="9986" width="49.7109375" customWidth="1"/>
    <col min="9987" max="9987" width="15.85546875" customWidth="1"/>
    <col min="9988" max="9988" width="13.5703125" bestFit="1" customWidth="1"/>
    <col min="10001" max="10001" width="9.85546875" bestFit="1" customWidth="1"/>
    <col min="10241" max="10241" width="6.7109375" customWidth="1"/>
    <col min="10242" max="10242" width="49.7109375" customWidth="1"/>
    <col min="10243" max="10243" width="15.85546875" customWidth="1"/>
    <col min="10244" max="10244" width="13.5703125" bestFit="1" customWidth="1"/>
    <col min="10257" max="10257" width="9.85546875" bestFit="1" customWidth="1"/>
    <col min="10497" max="10497" width="6.7109375" customWidth="1"/>
    <col min="10498" max="10498" width="49.7109375" customWidth="1"/>
    <col min="10499" max="10499" width="15.85546875" customWidth="1"/>
    <col min="10500" max="10500" width="13.5703125" bestFit="1" customWidth="1"/>
    <col min="10513" max="10513" width="9.85546875" bestFit="1" customWidth="1"/>
    <col min="10753" max="10753" width="6.7109375" customWidth="1"/>
    <col min="10754" max="10754" width="49.7109375" customWidth="1"/>
    <col min="10755" max="10755" width="15.85546875" customWidth="1"/>
    <col min="10756" max="10756" width="13.5703125" bestFit="1" customWidth="1"/>
    <col min="10769" max="10769" width="9.85546875" bestFit="1" customWidth="1"/>
    <col min="11009" max="11009" width="6.7109375" customWidth="1"/>
    <col min="11010" max="11010" width="49.7109375" customWidth="1"/>
    <col min="11011" max="11011" width="15.85546875" customWidth="1"/>
    <col min="11012" max="11012" width="13.5703125" bestFit="1" customWidth="1"/>
    <col min="11025" max="11025" width="9.85546875" bestFit="1" customWidth="1"/>
    <col min="11265" max="11265" width="6.7109375" customWidth="1"/>
    <col min="11266" max="11266" width="49.7109375" customWidth="1"/>
    <col min="11267" max="11267" width="15.85546875" customWidth="1"/>
    <col min="11268" max="11268" width="13.5703125" bestFit="1" customWidth="1"/>
    <col min="11281" max="11281" width="9.85546875" bestFit="1" customWidth="1"/>
    <col min="11521" max="11521" width="6.7109375" customWidth="1"/>
    <col min="11522" max="11522" width="49.7109375" customWidth="1"/>
    <col min="11523" max="11523" width="15.85546875" customWidth="1"/>
    <col min="11524" max="11524" width="13.5703125" bestFit="1" customWidth="1"/>
    <col min="11537" max="11537" width="9.85546875" bestFit="1" customWidth="1"/>
    <col min="11777" max="11777" width="6.7109375" customWidth="1"/>
    <col min="11778" max="11778" width="49.7109375" customWidth="1"/>
    <col min="11779" max="11779" width="15.85546875" customWidth="1"/>
    <col min="11780" max="11780" width="13.5703125" bestFit="1" customWidth="1"/>
    <col min="11793" max="11793" width="9.85546875" bestFit="1" customWidth="1"/>
    <col min="12033" max="12033" width="6.7109375" customWidth="1"/>
    <col min="12034" max="12034" width="49.7109375" customWidth="1"/>
    <col min="12035" max="12035" width="15.85546875" customWidth="1"/>
    <col min="12036" max="12036" width="13.5703125" bestFit="1" customWidth="1"/>
    <col min="12049" max="12049" width="9.85546875" bestFit="1" customWidth="1"/>
    <col min="12289" max="12289" width="6.7109375" customWidth="1"/>
    <col min="12290" max="12290" width="49.7109375" customWidth="1"/>
    <col min="12291" max="12291" width="15.85546875" customWidth="1"/>
    <col min="12292" max="12292" width="13.5703125" bestFit="1" customWidth="1"/>
    <col min="12305" max="12305" width="9.85546875" bestFit="1" customWidth="1"/>
    <col min="12545" max="12545" width="6.7109375" customWidth="1"/>
    <col min="12546" max="12546" width="49.7109375" customWidth="1"/>
    <col min="12547" max="12547" width="15.85546875" customWidth="1"/>
    <col min="12548" max="12548" width="13.5703125" bestFit="1" customWidth="1"/>
    <col min="12561" max="12561" width="9.85546875" bestFit="1" customWidth="1"/>
    <col min="12801" max="12801" width="6.7109375" customWidth="1"/>
    <col min="12802" max="12802" width="49.7109375" customWidth="1"/>
    <col min="12803" max="12803" width="15.85546875" customWidth="1"/>
    <col min="12804" max="12804" width="13.5703125" bestFit="1" customWidth="1"/>
    <col min="12817" max="12817" width="9.85546875" bestFit="1" customWidth="1"/>
    <col min="13057" max="13057" width="6.7109375" customWidth="1"/>
    <col min="13058" max="13058" width="49.7109375" customWidth="1"/>
    <col min="13059" max="13059" width="15.85546875" customWidth="1"/>
    <col min="13060" max="13060" width="13.5703125" bestFit="1" customWidth="1"/>
    <col min="13073" max="13073" width="9.85546875" bestFit="1" customWidth="1"/>
    <col min="13313" max="13313" width="6.7109375" customWidth="1"/>
    <col min="13314" max="13314" width="49.7109375" customWidth="1"/>
    <col min="13315" max="13315" width="15.85546875" customWidth="1"/>
    <col min="13316" max="13316" width="13.5703125" bestFit="1" customWidth="1"/>
    <col min="13329" max="13329" width="9.85546875" bestFit="1" customWidth="1"/>
    <col min="13569" max="13569" width="6.7109375" customWidth="1"/>
    <col min="13570" max="13570" width="49.7109375" customWidth="1"/>
    <col min="13571" max="13571" width="15.85546875" customWidth="1"/>
    <col min="13572" max="13572" width="13.5703125" bestFit="1" customWidth="1"/>
    <col min="13585" max="13585" width="9.85546875" bestFit="1" customWidth="1"/>
    <col min="13825" max="13825" width="6.7109375" customWidth="1"/>
    <col min="13826" max="13826" width="49.7109375" customWidth="1"/>
    <col min="13827" max="13827" width="15.85546875" customWidth="1"/>
    <col min="13828" max="13828" width="13.5703125" bestFit="1" customWidth="1"/>
    <col min="13841" max="13841" width="9.85546875" bestFit="1" customWidth="1"/>
    <col min="14081" max="14081" width="6.7109375" customWidth="1"/>
    <col min="14082" max="14082" width="49.7109375" customWidth="1"/>
    <col min="14083" max="14083" width="15.85546875" customWidth="1"/>
    <col min="14084" max="14084" width="13.5703125" bestFit="1" customWidth="1"/>
    <col min="14097" max="14097" width="9.85546875" bestFit="1" customWidth="1"/>
    <col min="14337" max="14337" width="6.7109375" customWidth="1"/>
    <col min="14338" max="14338" width="49.7109375" customWidth="1"/>
    <col min="14339" max="14339" width="15.85546875" customWidth="1"/>
    <col min="14340" max="14340" width="13.5703125" bestFit="1" customWidth="1"/>
    <col min="14353" max="14353" width="9.85546875" bestFit="1" customWidth="1"/>
    <col min="14593" max="14593" width="6.7109375" customWidth="1"/>
    <col min="14594" max="14594" width="49.7109375" customWidth="1"/>
    <col min="14595" max="14595" width="15.85546875" customWidth="1"/>
    <col min="14596" max="14596" width="13.5703125" bestFit="1" customWidth="1"/>
    <col min="14609" max="14609" width="9.85546875" bestFit="1" customWidth="1"/>
    <col min="14849" max="14849" width="6.7109375" customWidth="1"/>
    <col min="14850" max="14850" width="49.7109375" customWidth="1"/>
    <col min="14851" max="14851" width="15.85546875" customWidth="1"/>
    <col min="14852" max="14852" width="13.5703125" bestFit="1" customWidth="1"/>
    <col min="14865" max="14865" width="9.85546875" bestFit="1" customWidth="1"/>
    <col min="15105" max="15105" width="6.7109375" customWidth="1"/>
    <col min="15106" max="15106" width="49.7109375" customWidth="1"/>
    <col min="15107" max="15107" width="15.85546875" customWidth="1"/>
    <col min="15108" max="15108" width="13.5703125" bestFit="1" customWidth="1"/>
    <col min="15121" max="15121" width="9.85546875" bestFit="1" customWidth="1"/>
    <col min="15361" max="15361" width="6.7109375" customWidth="1"/>
    <col min="15362" max="15362" width="49.7109375" customWidth="1"/>
    <col min="15363" max="15363" width="15.85546875" customWidth="1"/>
    <col min="15364" max="15364" width="13.5703125" bestFit="1" customWidth="1"/>
    <col min="15377" max="15377" width="9.85546875" bestFit="1" customWidth="1"/>
    <col min="15617" max="15617" width="6.7109375" customWidth="1"/>
    <col min="15618" max="15618" width="49.7109375" customWidth="1"/>
    <col min="15619" max="15619" width="15.85546875" customWidth="1"/>
    <col min="15620" max="15620" width="13.5703125" bestFit="1" customWidth="1"/>
    <col min="15633" max="15633" width="9.85546875" bestFit="1" customWidth="1"/>
    <col min="15873" max="15873" width="6.7109375" customWidth="1"/>
    <col min="15874" max="15874" width="49.7109375" customWidth="1"/>
    <col min="15875" max="15875" width="15.85546875" customWidth="1"/>
    <col min="15876" max="15876" width="13.5703125" bestFit="1" customWidth="1"/>
    <col min="15889" max="15889" width="9.85546875" bestFit="1" customWidth="1"/>
    <col min="16129" max="16129" width="6.7109375" customWidth="1"/>
    <col min="16130" max="16130" width="49.7109375" customWidth="1"/>
    <col min="16131" max="16131" width="15.85546875" customWidth="1"/>
    <col min="16132" max="16132" width="13.5703125" bestFit="1" customWidth="1"/>
    <col min="16145" max="16145" width="9.85546875" bestFit="1" customWidth="1"/>
  </cols>
  <sheetData>
    <row r="1" spans="1:4" x14ac:dyDescent="0.2">
      <c r="A1" s="6" t="s">
        <v>52</v>
      </c>
      <c r="B1" s="1" t="s">
        <v>53</v>
      </c>
    </row>
    <row r="2" spans="1:4" x14ac:dyDescent="0.2">
      <c r="A2" s="7" t="s">
        <v>0</v>
      </c>
      <c r="B2" s="7"/>
      <c r="C2" s="7"/>
      <c r="D2" s="7"/>
    </row>
    <row r="3" spans="1:4" x14ac:dyDescent="0.2">
      <c r="A3" s="8" t="s">
        <v>55</v>
      </c>
      <c r="B3" s="8"/>
      <c r="C3" s="8"/>
      <c r="D3" s="8"/>
    </row>
    <row r="4" spans="1:4" x14ac:dyDescent="0.2">
      <c r="A4" s="2"/>
      <c r="B4" s="3"/>
      <c r="C4" s="3"/>
      <c r="D4" s="3" t="s">
        <v>1</v>
      </c>
    </row>
    <row r="5" spans="1:4" x14ac:dyDescent="0.2">
      <c r="A5" s="9" t="s">
        <v>2</v>
      </c>
      <c r="B5" s="9"/>
      <c r="C5" s="10" t="s">
        <v>56</v>
      </c>
      <c r="D5" s="10" t="s">
        <v>57</v>
      </c>
    </row>
    <row r="6" spans="1:4" hidden="1" x14ac:dyDescent="0.2">
      <c r="A6" s="11" t="s">
        <v>5</v>
      </c>
      <c r="B6" s="11"/>
      <c r="C6" s="12"/>
      <c r="D6" s="12"/>
    </row>
    <row r="7" spans="1:4" hidden="1" x14ac:dyDescent="0.2">
      <c r="A7" s="11"/>
      <c r="B7" s="11"/>
      <c r="C7" s="12"/>
      <c r="D7" s="12"/>
    </row>
    <row r="8" spans="1:4" x14ac:dyDescent="0.2">
      <c r="A8" s="11" t="s">
        <v>6</v>
      </c>
      <c r="B8" s="11"/>
      <c r="C8" s="13"/>
      <c r="D8" s="13"/>
    </row>
    <row r="9" spans="1:4" x14ac:dyDescent="0.2">
      <c r="A9" s="14"/>
      <c r="B9" s="15" t="s">
        <v>7</v>
      </c>
      <c r="C9" s="12">
        <v>2211324</v>
      </c>
      <c r="D9" s="12">
        <v>2211324</v>
      </c>
    </row>
    <row r="10" spans="1:4" x14ac:dyDescent="0.2">
      <c r="A10" s="11" t="s">
        <v>8</v>
      </c>
      <c r="B10" s="11"/>
      <c r="C10" s="12"/>
      <c r="D10" s="12"/>
    </row>
    <row r="11" spans="1:4" x14ac:dyDescent="0.2">
      <c r="A11" s="14"/>
      <c r="B11" s="14" t="s">
        <v>9</v>
      </c>
      <c r="C11" s="12">
        <v>381000</v>
      </c>
      <c r="D11" s="12">
        <v>381000</v>
      </c>
    </row>
    <row r="12" spans="1:4" x14ac:dyDescent="0.2">
      <c r="A12" s="14"/>
      <c r="B12" s="14"/>
      <c r="C12" s="12"/>
      <c r="D12" s="12"/>
    </row>
    <row r="13" spans="1:4" x14ac:dyDescent="0.2">
      <c r="A13" s="11" t="s">
        <v>10</v>
      </c>
      <c r="B13" s="11"/>
      <c r="C13" s="12"/>
      <c r="D13" s="12"/>
    </row>
    <row r="14" spans="1:4" x14ac:dyDescent="0.2">
      <c r="A14" s="14"/>
      <c r="B14" s="14" t="s">
        <v>11</v>
      </c>
      <c r="C14" s="12">
        <v>1800000</v>
      </c>
      <c r="D14" s="12">
        <v>1800000</v>
      </c>
    </row>
    <row r="15" spans="1:4" x14ac:dyDescent="0.2">
      <c r="A15" s="11" t="s">
        <v>12</v>
      </c>
      <c r="B15" s="11"/>
      <c r="C15" s="12"/>
      <c r="D15" s="12"/>
    </row>
    <row r="16" spans="1:4" x14ac:dyDescent="0.2">
      <c r="A16" s="14"/>
      <c r="B16" s="14" t="s">
        <v>13</v>
      </c>
      <c r="C16" s="12">
        <v>43362473</v>
      </c>
      <c r="D16" s="12">
        <f>43362473+900000</f>
        <v>44262473</v>
      </c>
    </row>
    <row r="17" spans="1:4" x14ac:dyDescent="0.2">
      <c r="A17" s="14"/>
      <c r="B17" s="14" t="s">
        <v>14</v>
      </c>
      <c r="C17" s="12"/>
      <c r="D17" s="12">
        <v>2265680</v>
      </c>
    </row>
    <row r="18" spans="1:4" x14ac:dyDescent="0.2">
      <c r="A18" s="11"/>
      <c r="B18" s="14" t="s">
        <v>15</v>
      </c>
      <c r="C18" s="12">
        <v>6220000</v>
      </c>
      <c r="D18" s="12">
        <v>6220000</v>
      </c>
    </row>
    <row r="19" spans="1:4" x14ac:dyDescent="0.2">
      <c r="A19" s="11"/>
      <c r="B19" s="14" t="s">
        <v>16</v>
      </c>
      <c r="C19" s="12">
        <v>4953000</v>
      </c>
      <c r="D19" s="12">
        <v>4953000</v>
      </c>
    </row>
    <row r="20" spans="1:4" x14ac:dyDescent="0.2">
      <c r="A20" s="11"/>
      <c r="B20" s="14" t="s">
        <v>17</v>
      </c>
      <c r="C20" s="12">
        <v>6370209</v>
      </c>
      <c r="D20" s="12">
        <v>6370209</v>
      </c>
    </row>
    <row r="21" spans="1:4" x14ac:dyDescent="0.2">
      <c r="A21" s="14"/>
      <c r="B21" s="14" t="s">
        <v>18</v>
      </c>
      <c r="C21" s="12">
        <v>584200</v>
      </c>
      <c r="D21" s="12">
        <v>584200</v>
      </c>
    </row>
    <row r="22" spans="1:4" ht="13.5" x14ac:dyDescent="0.25">
      <c r="A22" s="21" t="s">
        <v>19</v>
      </c>
      <c r="B22" s="22"/>
      <c r="C22" s="17">
        <f>SUM(C9:C21)</f>
        <v>65882206</v>
      </c>
      <c r="D22" s="17">
        <f>SUM(D9:D21)</f>
        <v>69047886</v>
      </c>
    </row>
    <row r="23" spans="1:4" x14ac:dyDescent="0.2">
      <c r="A23" s="18" t="s">
        <v>54</v>
      </c>
      <c r="B23" s="18"/>
      <c r="C23" s="18"/>
      <c r="D23" s="18"/>
    </row>
    <row r="24" spans="1:4" x14ac:dyDescent="0.2">
      <c r="A24" s="9" t="s">
        <v>2</v>
      </c>
      <c r="B24" s="9"/>
      <c r="C24" s="10" t="s">
        <v>3</v>
      </c>
      <c r="D24" s="10" t="s">
        <v>4</v>
      </c>
    </row>
    <row r="25" spans="1:4" x14ac:dyDescent="0.2">
      <c r="A25" s="11" t="s">
        <v>20</v>
      </c>
      <c r="B25" s="11"/>
      <c r="C25" s="12"/>
      <c r="D25" s="12"/>
    </row>
    <row r="26" spans="1:4" x14ac:dyDescent="0.2">
      <c r="A26" s="14"/>
      <c r="B26" s="14" t="s">
        <v>21</v>
      </c>
      <c r="C26" s="12">
        <v>500000</v>
      </c>
      <c r="D26" s="12">
        <v>500000</v>
      </c>
    </row>
    <row r="27" spans="1:4" x14ac:dyDescent="0.2">
      <c r="A27" s="11" t="s">
        <v>22</v>
      </c>
      <c r="B27" s="11"/>
      <c r="C27" s="12"/>
      <c r="D27" s="12"/>
    </row>
    <row r="28" spans="1:4" x14ac:dyDescent="0.2">
      <c r="A28" s="14"/>
      <c r="B28" s="14" t="s">
        <v>23</v>
      </c>
      <c r="C28" s="12">
        <v>110153065</v>
      </c>
      <c r="D28" s="12">
        <v>110153065</v>
      </c>
    </row>
    <row r="29" spans="1:4" x14ac:dyDescent="0.2">
      <c r="A29" s="11" t="s">
        <v>24</v>
      </c>
      <c r="B29" s="14"/>
      <c r="C29" s="12"/>
      <c r="D29" s="12"/>
    </row>
    <row r="30" spans="1:4" x14ac:dyDescent="0.2">
      <c r="A30" s="14"/>
      <c r="B30" s="14" t="s">
        <v>25</v>
      </c>
      <c r="C30" s="12">
        <v>724000</v>
      </c>
      <c r="D30" s="12">
        <v>724000</v>
      </c>
    </row>
    <row r="31" spans="1:4" x14ac:dyDescent="0.2">
      <c r="A31" s="11" t="s">
        <v>12</v>
      </c>
      <c r="B31" s="14"/>
      <c r="C31" s="12"/>
      <c r="D31" s="12"/>
    </row>
    <row r="32" spans="1:4" x14ac:dyDescent="0.2">
      <c r="A32" s="14"/>
      <c r="B32" s="14" t="s">
        <v>25</v>
      </c>
      <c r="C32" s="12">
        <v>1930500</v>
      </c>
      <c r="D32" s="12">
        <f>1930500</f>
        <v>1930500</v>
      </c>
    </row>
    <row r="33" spans="1:4" x14ac:dyDescent="0.2">
      <c r="A33" s="14"/>
      <c r="B33" s="14" t="s">
        <v>26</v>
      </c>
      <c r="C33" s="12"/>
      <c r="D33" s="12">
        <v>14709705</v>
      </c>
    </row>
    <row r="34" spans="1:4" x14ac:dyDescent="0.2">
      <c r="A34" s="14"/>
      <c r="B34" s="14" t="s">
        <v>27</v>
      </c>
      <c r="C34" s="12"/>
      <c r="D34" s="12">
        <v>14526832</v>
      </c>
    </row>
    <row r="35" spans="1:4" x14ac:dyDescent="0.2">
      <c r="A35" s="14"/>
      <c r="B35" s="14" t="s">
        <v>28</v>
      </c>
      <c r="C35" s="12"/>
      <c r="D35" s="12">
        <v>863600</v>
      </c>
    </row>
    <row r="36" spans="1:4" x14ac:dyDescent="0.2">
      <c r="A36" s="14"/>
      <c r="B36" s="14" t="s">
        <v>29</v>
      </c>
      <c r="C36" s="12">
        <v>40474695</v>
      </c>
      <c r="D36" s="12">
        <f>40474695+924560+6255385</f>
        <v>47654640</v>
      </c>
    </row>
    <row r="37" spans="1:4" x14ac:dyDescent="0.2">
      <c r="A37" s="14"/>
      <c r="B37" s="14" t="s">
        <v>30</v>
      </c>
      <c r="C37" s="12"/>
      <c r="D37" s="12">
        <f>3068574+167640</f>
        <v>3236214</v>
      </c>
    </row>
    <row r="38" spans="1:4" x14ac:dyDescent="0.2">
      <c r="A38" s="14"/>
      <c r="B38" s="14" t="s">
        <v>31</v>
      </c>
      <c r="C38" s="12">
        <v>825500</v>
      </c>
      <c r="D38" s="12">
        <v>825500</v>
      </c>
    </row>
    <row r="39" spans="1:4" x14ac:dyDescent="0.2">
      <c r="A39" s="11" t="s">
        <v>32</v>
      </c>
      <c r="B39" s="11"/>
      <c r="C39" s="12"/>
      <c r="D39" s="12"/>
    </row>
    <row r="40" spans="1:4" x14ac:dyDescent="0.2">
      <c r="A40" s="14"/>
      <c r="B40" s="14" t="s">
        <v>33</v>
      </c>
      <c r="C40" s="12">
        <v>1143600</v>
      </c>
      <c r="D40" s="12">
        <v>1143600</v>
      </c>
    </row>
    <row r="41" spans="1:4" x14ac:dyDescent="0.2">
      <c r="A41" s="14"/>
      <c r="B41" s="14" t="s">
        <v>34</v>
      </c>
      <c r="C41" s="12">
        <v>355600</v>
      </c>
      <c r="D41" s="12">
        <v>355600</v>
      </c>
    </row>
    <row r="42" spans="1:4" x14ac:dyDescent="0.2">
      <c r="A42" s="14"/>
      <c r="B42" s="14" t="s">
        <v>35</v>
      </c>
      <c r="C42" s="12">
        <v>50800</v>
      </c>
      <c r="D42" s="12">
        <v>50800</v>
      </c>
    </row>
    <row r="43" spans="1:4" x14ac:dyDescent="0.2">
      <c r="A43" s="19" t="s">
        <v>36</v>
      </c>
      <c r="B43" s="14"/>
      <c r="C43" s="12"/>
      <c r="D43" s="12"/>
    </row>
    <row r="44" spans="1:4" x14ac:dyDescent="0.2">
      <c r="A44" s="14"/>
      <c r="B44" s="14" t="s">
        <v>37</v>
      </c>
      <c r="C44" s="12">
        <v>19400</v>
      </c>
      <c r="D44" s="12">
        <v>19400</v>
      </c>
    </row>
    <row r="45" spans="1:4" x14ac:dyDescent="0.2">
      <c r="A45" s="14"/>
      <c r="B45" s="14" t="s">
        <v>38</v>
      </c>
      <c r="C45" s="12">
        <v>44500</v>
      </c>
      <c r="D45" s="12">
        <v>44500</v>
      </c>
    </row>
    <row r="46" spans="1:4" x14ac:dyDescent="0.2">
      <c r="A46" s="14"/>
      <c r="B46" s="14" t="s">
        <v>39</v>
      </c>
      <c r="C46" s="12">
        <v>88900</v>
      </c>
      <c r="D46" s="12">
        <v>88900</v>
      </c>
    </row>
    <row r="47" spans="1:4" x14ac:dyDescent="0.2">
      <c r="A47" s="14"/>
      <c r="B47" s="14" t="s">
        <v>40</v>
      </c>
      <c r="C47" s="12">
        <v>76200</v>
      </c>
      <c r="D47" s="12">
        <v>76200</v>
      </c>
    </row>
    <row r="48" spans="1:4" x14ac:dyDescent="0.2">
      <c r="A48" s="19" t="s">
        <v>41</v>
      </c>
      <c r="B48" s="14"/>
      <c r="C48" s="12"/>
      <c r="D48" s="12"/>
    </row>
    <row r="49" spans="1:4" x14ac:dyDescent="0.2">
      <c r="A49" s="14"/>
      <c r="B49" s="14" t="s">
        <v>42</v>
      </c>
      <c r="C49" s="12">
        <v>50800</v>
      </c>
      <c r="D49" s="12">
        <v>50800</v>
      </c>
    </row>
    <row r="50" spans="1:4" x14ac:dyDescent="0.2">
      <c r="A50" s="19" t="s">
        <v>43</v>
      </c>
      <c r="B50" s="14"/>
      <c r="C50" s="12"/>
      <c r="D50" s="12"/>
    </row>
    <row r="51" spans="1:4" x14ac:dyDescent="0.2">
      <c r="A51" s="11"/>
      <c r="B51" s="14" t="s">
        <v>44</v>
      </c>
      <c r="C51" s="12">
        <v>127000</v>
      </c>
      <c r="D51" s="12">
        <v>127000</v>
      </c>
    </row>
    <row r="52" spans="1:4" x14ac:dyDescent="0.2">
      <c r="A52" s="11" t="s">
        <v>45</v>
      </c>
      <c r="B52" s="14"/>
      <c r="C52" s="12"/>
      <c r="D52" s="12"/>
    </row>
    <row r="53" spans="1:4" x14ac:dyDescent="0.2">
      <c r="A53" s="14"/>
      <c r="B53" s="14" t="s">
        <v>46</v>
      </c>
      <c r="C53" s="12"/>
      <c r="D53" s="12">
        <v>396320</v>
      </c>
    </row>
    <row r="54" spans="1:4" x14ac:dyDescent="0.2">
      <c r="A54" s="11" t="s">
        <v>47</v>
      </c>
      <c r="B54" s="14"/>
      <c r="C54" s="12"/>
      <c r="D54" s="12"/>
    </row>
    <row r="55" spans="1:4" x14ac:dyDescent="0.2">
      <c r="A55" s="14"/>
      <c r="B55" s="14" t="s">
        <v>46</v>
      </c>
      <c r="C55" s="12"/>
      <c r="D55" s="12">
        <v>396320</v>
      </c>
    </row>
    <row r="56" spans="1:4" ht="13.5" x14ac:dyDescent="0.25">
      <c r="A56" s="16" t="s">
        <v>48</v>
      </c>
      <c r="B56" s="16"/>
      <c r="C56" s="12"/>
      <c r="D56" s="12"/>
    </row>
    <row r="57" spans="1:4" x14ac:dyDescent="0.2">
      <c r="A57" s="11"/>
      <c r="B57" s="14" t="s">
        <v>42</v>
      </c>
      <c r="C57" s="12">
        <v>144000</v>
      </c>
      <c r="D57" s="12">
        <v>156000</v>
      </c>
    </row>
    <row r="58" spans="1:4" ht="13.5" x14ac:dyDescent="0.25">
      <c r="A58" s="16" t="s">
        <v>49</v>
      </c>
      <c r="B58" s="16"/>
      <c r="C58" s="12"/>
      <c r="D58" s="12"/>
    </row>
    <row r="59" spans="1:4" x14ac:dyDescent="0.2">
      <c r="A59" s="11"/>
      <c r="B59" s="14" t="s">
        <v>50</v>
      </c>
      <c r="C59" s="12"/>
      <c r="D59" s="12">
        <v>997000</v>
      </c>
    </row>
    <row r="60" spans="1:4" x14ac:dyDescent="0.2">
      <c r="A60" s="11"/>
      <c r="B60" s="14" t="s">
        <v>42</v>
      </c>
      <c r="C60" s="12">
        <v>1504000</v>
      </c>
      <c r="D60" s="12">
        <v>1504000</v>
      </c>
    </row>
    <row r="61" spans="1:4" ht="13.5" x14ac:dyDescent="0.25">
      <c r="A61" s="16" t="s">
        <v>51</v>
      </c>
      <c r="B61" s="16"/>
      <c r="C61" s="20">
        <f>SUM(C26:C60)</f>
        <v>158212560</v>
      </c>
      <c r="D61" s="20">
        <f>SUM(D26:D60)</f>
        <v>200530496</v>
      </c>
    </row>
    <row r="62" spans="1:4" x14ac:dyDescent="0.2">
      <c r="C62" s="4"/>
      <c r="D62" s="4"/>
    </row>
    <row r="67" spans="3:4" x14ac:dyDescent="0.2">
      <c r="C67" s="5"/>
      <c r="D67" s="4"/>
    </row>
  </sheetData>
  <mergeCells count="6">
    <mergeCell ref="A24:B24"/>
    <mergeCell ref="A2:D2"/>
    <mergeCell ref="A3:D3"/>
    <mergeCell ref="A5:B5"/>
    <mergeCell ref="A23:D23"/>
    <mergeCell ref="A22:B22"/>
  </mergeCells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7.sz.mellékl. 2019.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Pósán Györgyné</dc:creator>
  <cp:lastModifiedBy>Pósán Györgyné</cp:lastModifiedBy>
  <cp:lastPrinted>2019-06-21T06:47:00Z</cp:lastPrinted>
  <dcterms:created xsi:type="dcterms:W3CDTF">2019-06-18T12:30:21Z</dcterms:created>
  <dcterms:modified xsi:type="dcterms:W3CDTF">2019-06-21T06:47:05Z</dcterms:modified>
</cp:coreProperties>
</file>