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760" activeTab="0"/>
  </bookViews>
  <sheets>
    <sheet name="BEVÉTELEK" sheetId="1" r:id="rId1"/>
  </sheets>
  <definedNames/>
  <calcPr fullCalcOnLoad="1"/>
</workbook>
</file>

<file path=xl/sharedStrings.xml><?xml version="1.0" encoding="utf-8"?>
<sst xmlns="http://schemas.openxmlformats.org/spreadsheetml/2006/main" count="217" uniqueCount="207">
  <si>
    <t>08</t>
  </si>
  <si>
    <t>01</t>
  </si>
  <si>
    <t>02</t>
  </si>
  <si>
    <t>04</t>
  </si>
  <si>
    <t>03</t>
  </si>
  <si>
    <t>#</t>
  </si>
  <si>
    <t>Megnevezés</t>
  </si>
  <si>
    <t>Eredeti előirányzat</t>
  </si>
  <si>
    <t>Módosított előirányzat</t>
  </si>
  <si>
    <t>Teljesítés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</si>
  <si>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</si>
  <si>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</si>
  <si>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</si>
  <si>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</si>
  <si>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</si>
  <si>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</si>
  <si>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</si>
  <si>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</si>
  <si>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</si>
  <si>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</si>
  <si>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</si>
  <si>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</si>
  <si>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</si>
  <si>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</si>
  <si>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</si>
  <si>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</si>
  <si>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</si>
  <si>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</si>
  <si>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</si>
  <si>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</si>
  <si>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</si>
  <si>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</si>
  <si>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</si>
  <si>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</si>
  <si>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</si>
  <si>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</si>
  <si>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</si>
  <si>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</si>
  <si>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</si>
  <si>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</si>
  <si>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</si>
  <si>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</si>
  <si>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</si>
  <si>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</si>
  <si>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</si>
  <si>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</si>
  <si>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</si>
  <si>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</si>
  <si>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</si>
  <si>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</si>
  <si>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</si>
  <si>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</si>
  <si>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</si>
  <si>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</si>
  <si>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</si>
  <si>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</si>
  <si>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</si>
  <si>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</si>
  <si>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</si>
  <si>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</si>
  <si>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</si>
  <si>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</si>
  <si>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</si>
  <si>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</si>
  <si>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</si>
  <si>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</si>
  <si>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</si>
  <si>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</si>
  <si>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</si>
  <si>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</si>
  <si>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</si>
  <si>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</si>
  <si>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</si>
  <si>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</si>
  <si>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</si>
  <si>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</si>
  <si>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</si>
  <si>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</si>
  <si>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</si>
  <si>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</si>
  <si>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</si>
  <si>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</si>
  <si>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</si>
  <si>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</si>
  <si>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</si>
  <si>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</si>
  <si>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</si>
  <si>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</si>
  <si>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</si>
  <si>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</si>
  <si>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</si>
  <si>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</si>
  <si>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</si>
  <si>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</si>
  <si>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</si>
  <si>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</si>
  <si>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</si>
  <si>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</si>
  <si>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</si>
  <si>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</si>
  <si>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</si>
  <si>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</si>
  <si>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</si>
  <si>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</si>
  <si>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</si>
  <si>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</si>
  <si>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</si>
  <si>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</si>
  <si>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</si>
  <si>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</si>
  <si>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</si>
  <si>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</si>
  <si>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</si>
  <si>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Felhalmozási célú önkormányzati támogatások (B21)</t>
  </si>
  <si>
    <t>Felhalmozási célú garancia- és kezességvállalásból származó megtérülések államháztartáson belülről (B22)</t>
  </si>
  <si>
    <t>Pénzügyi monopóliumok nyereségét terhelő adók  (B353)</t>
  </si>
  <si>
    <t>Készletértékesítés ellenértéke (B401)</t>
  </si>
  <si>
    <t>ebből: államháztartáson belül (B403)</t>
  </si>
  <si>
    <t>Ellátási díjak (B405)</t>
  </si>
  <si>
    <t>Kiszámlázott általános forgalmi adó (B406)</t>
  </si>
  <si>
    <t>Általános forgalmi adó visszatérítése (B407)</t>
  </si>
  <si>
    <t>Részesedésekből származó pénzügyi műveletek bevételei (B4091)</t>
  </si>
  <si>
    <t>Biztosító által fizetett kártérítés (B410)</t>
  </si>
  <si>
    <t>Egyéb tárgyi eszközök értékesítése (B53)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</si>
  <si>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</si>
  <si>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</si>
  <si>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</si>
  <si>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</si>
  <si>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</si>
  <si>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</si>
  <si>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</si>
  <si>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</si>
  <si>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</si>
  <si>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</si>
  <si>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</si>
  <si>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</si>
  <si>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</si>
  <si>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</si>
  <si>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</si>
  <si>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</si>
  <si>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</si>
  <si>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</si>
  <si>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</si>
  <si>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</si>
  <si>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</si>
  <si>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</si>
  <si>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</si>
  <si>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</si>
  <si>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</si>
  <si>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</si>
  <si>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</si>
  <si>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Adóssághoz nem kapcsolódó származékos ügyletek bevételei (B83)</t>
  </si>
  <si>
    <t>Váltóbevételek (B84)</t>
  </si>
  <si>
    <t>Győrszemerei Óvoda 2018. évi költségvetésének pénzügyi mérlege</t>
  </si>
  <si>
    <t>Bevételek forrásonként (Ft-ban) 2018.01.01. - 2018.12.31.</t>
  </si>
  <si>
    <t>Önkormányzatok működési támogatásai (B11)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</si>
  <si>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</si>
  <si>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</si>
  <si>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 (B16)</t>
  </si>
  <si>
    <t>Működési célú támogatások államháztartáson belülről  (B1)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</si>
  <si>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</si>
  <si>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</si>
  <si>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</si>
  <si>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(B2)</t>
  </si>
  <si>
    <t>Magánszemélyek jövedelemadói (B311)</t>
  </si>
  <si>
    <t>Társaságok jövedelemadói (B312)</t>
  </si>
  <si>
    <t>Jövedelemadók (B31)</t>
  </si>
  <si>
    <t>Szociális hozzájárulási adó és járulékok (B32)</t>
  </si>
  <si>
    <t>Bérhez és foglalkoztatáshoz kapcsolódó adók (B33)</t>
  </si>
  <si>
    <t>Vagyoni tipusú adók (B34)</t>
  </si>
  <si>
    <t>Értékesítési és forgalmi adók (B351)</t>
  </si>
  <si>
    <t>Fogyasztási adók (B352)</t>
  </si>
  <si>
    <t>Gépjárműadók (B354)</t>
  </si>
  <si>
    <t>Egyéb áruhasználati és szolgáltatási adók (B355)</t>
  </si>
  <si>
    <t>Termékek és szolgáltatások adói (B35)</t>
  </si>
  <si>
    <t>Egyéb közhatalmi bevételek (B36)</t>
  </si>
  <si>
    <t>Közhatalmi bevételek (B3)</t>
  </si>
  <si>
    <t>Szolgáltatások ellenértéke (B402)</t>
  </si>
  <si>
    <t>Közvetített szolgáltatások ellenértéke (B403)</t>
  </si>
  <si>
    <t>Tulajdonosi bevételek (B404)</t>
  </si>
  <si>
    <t>Befektetett pénzügyi eszközökből származó bevételek (B4081)</t>
  </si>
  <si>
    <t>Egyéb kapott (járó) kamatok és kamatjellegű bevételek (B4082)</t>
  </si>
  <si>
    <t>Kamatbevételek és más nyereségjellegű bevételek (B408)</t>
  </si>
  <si>
    <t>Más egyéb pénzügyi műveletek bevételei (B4092)</t>
  </si>
  <si>
    <t>Egyéb pénzügyi műveletek bevételei (B409)</t>
  </si>
  <si>
    <t>Egyéb működési bevételek (B411)</t>
  </si>
  <si>
    <t>Működési bevételek (B4)</t>
  </si>
  <si>
    <t>Immateriális javak értékesítése (B51)</t>
  </si>
  <si>
    <t>Ingatlanok értékesítése (B52)</t>
  </si>
  <si>
    <t>Részesedések értékesítése (B54)</t>
  </si>
  <si>
    <t>Felhalmozási bevételek (B5)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</si>
  <si>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</si>
  <si>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</si>
  <si>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(B6)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</si>
  <si>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</si>
  <si>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</si>
  <si>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(B7)</t>
  </si>
  <si>
    <t>Költségvetési bevételek (B1-B7)</t>
  </si>
  <si>
    <t>Hitel-, kölcsönfelvétel pénzügyi vállalkozástól (B811)</t>
  </si>
  <si>
    <t>Forgatási célú belföldi értékpapírok beváltása, értékesítése (B8121)</t>
  </si>
  <si>
    <t>Belföldi értékpapírok bevételei (B812)</t>
  </si>
  <si>
    <t>Maradvány igénybevétele (B813)</t>
  </si>
  <si>
    <t>Tulajdonosi kölcsönök bevételei (B819)</t>
  </si>
  <si>
    <t>Belföldi finanszírozás bevételei (B81)</t>
  </si>
  <si>
    <t>Külföldi finanszírozás bevételei (B82)</t>
  </si>
  <si>
    <t>Finanszírozási bevételek (B8)</t>
  </si>
  <si>
    <t>Költségvetési és finanszírozási bevételek összesen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</si>
</sst>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6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0" borderId="7" applyNumberFormat="0" applyFon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left" vertical="center" wrapText="1"/>
    </xf>
    <xf numFmtId="3" fontId="4" fillId="29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29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29" borderId="10" xfId="0" applyFont="1" applyFill="1" applyBorder="1" applyAlignment="1">
      <alignment vertical="center"/>
    </xf>
    <xf numFmtId="3" fontId="4" fillId="29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view="pageLayout" workbookViewId="0" topLeftCell="A1">
      <selection activeCell="A3" sqref="A3:E3"/>
    </sheetView>
  </sheetViews>
  <sheetFormatPr defaultColWidth="9.00390625" defaultRowHeight="12.75"/>
  <cols>
    <col min="1" max="1" width="4.00390625" style="11" bestFit="1" customWidth="1"/>
    <col min="2" max="2" width="43.75390625" style="11" customWidth="1"/>
    <col min="3" max="5" width="13.75390625" style="11" customWidth="1"/>
    <col min="6" max="16384" width="9.125" style="11" customWidth="1"/>
  </cols>
  <sheetData>
    <row r="1" spans="1:5" ht="12.75">
      <c r="A1" s="17" t="s">
        <v>153</v>
      </c>
      <c r="B1" s="18"/>
      <c r="C1" s="18"/>
      <c r="D1" s="18"/>
      <c r="E1" s="18"/>
    </row>
    <row r="2" spans="1:5" ht="12.75">
      <c r="A2" s="13"/>
      <c r="B2" s="14"/>
      <c r="C2" s="14"/>
      <c r="D2" s="14"/>
      <c r="E2" s="14"/>
    </row>
    <row r="3" spans="1:5" ht="12.75">
      <c r="A3" s="17" t="s">
        <v>154</v>
      </c>
      <c r="B3" s="17"/>
      <c r="C3" s="17"/>
      <c r="D3" s="17"/>
      <c r="E3" s="17"/>
    </row>
    <row r="5" spans="1:5" ht="25.5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</row>
    <row r="6" spans="1:5" ht="25.5">
      <c r="A6" s="1" t="s">
        <v>1</v>
      </c>
      <c r="B6" s="2" t="s">
        <v>105</v>
      </c>
      <c r="C6" s="3">
        <v>0</v>
      </c>
      <c r="D6" s="3">
        <v>0</v>
      </c>
      <c r="E6" s="3">
        <v>0</v>
      </c>
    </row>
    <row r="7" spans="1:5" ht="25.5">
      <c r="A7" s="1" t="s">
        <v>2</v>
      </c>
      <c r="B7" s="2" t="s">
        <v>106</v>
      </c>
      <c r="C7" s="3">
        <v>0</v>
      </c>
      <c r="D7" s="3">
        <v>0</v>
      </c>
      <c r="E7" s="3">
        <v>0</v>
      </c>
    </row>
    <row r="8" spans="1:5" ht="25.5">
      <c r="A8" s="1" t="s">
        <v>4</v>
      </c>
      <c r="B8" s="2" t="s">
        <v>107</v>
      </c>
      <c r="C8" s="3">
        <v>0</v>
      </c>
      <c r="D8" s="3">
        <v>0</v>
      </c>
      <c r="E8" s="3">
        <v>0</v>
      </c>
    </row>
    <row r="9" spans="1:5" ht="25.5">
      <c r="A9" s="1" t="s">
        <v>3</v>
      </c>
      <c r="B9" s="2" t="s">
        <v>108</v>
      </c>
      <c r="C9" s="3">
        <v>0</v>
      </c>
      <c r="D9" s="3">
        <v>0</v>
      </c>
      <c r="E9" s="3">
        <v>0</v>
      </c>
    </row>
    <row r="10" spans="1:5" ht="25.5">
      <c r="A10" s="1" t="s">
        <v>10</v>
      </c>
      <c r="B10" s="2" t="s">
        <v>109</v>
      </c>
      <c r="C10" s="3">
        <v>0</v>
      </c>
      <c r="D10" s="3">
        <v>0</v>
      </c>
      <c r="E10" s="3">
        <v>0</v>
      </c>
    </row>
    <row r="11" spans="1:5" ht="12.75">
      <c r="A11" s="1" t="s">
        <v>11</v>
      </c>
      <c r="B11" s="2" t="s">
        <v>110</v>
      </c>
      <c r="C11" s="3">
        <v>0</v>
      </c>
      <c r="D11" s="3">
        <v>0</v>
      </c>
      <c r="E11" s="3">
        <v>0</v>
      </c>
    </row>
    <row r="12" spans="1:5" ht="12.75">
      <c r="A12" s="4" t="s">
        <v>12</v>
      </c>
      <c r="B12" s="5" t="s">
        <v>155</v>
      </c>
      <c r="C12" s="6">
        <f>SUM(C6:C11)</f>
        <v>0</v>
      </c>
      <c r="D12" s="6">
        <f>SUM(D6:D11)</f>
        <v>0</v>
      </c>
      <c r="E12" s="6">
        <f>SUM(E6:E11)</f>
        <v>0</v>
      </c>
    </row>
    <row r="13" spans="1:5" ht="12.75">
      <c r="A13" s="1" t="s">
        <v>0</v>
      </c>
      <c r="B13" s="2" t="s">
        <v>111</v>
      </c>
      <c r="C13" s="3">
        <v>0</v>
      </c>
      <c r="D13" s="3">
        <v>0</v>
      </c>
      <c r="E13" s="3">
        <v>0</v>
      </c>
    </row>
    <row r="14" spans="1:5" ht="25.5">
      <c r="A14" s="1" t="s">
        <v>13</v>
      </c>
      <c r="B14" s="2" t="s">
        <v>112</v>
      </c>
      <c r="C14" s="3">
        <v>0</v>
      </c>
      <c r="D14" s="3">
        <v>0</v>
      </c>
      <c r="E14" s="3">
        <v>0</v>
      </c>
    </row>
    <row r="15" spans="1:5" ht="25.5" customHeight="1">
      <c r="A15" s="1" t="s">
        <v>14</v>
      </c>
      <c r="B15" s="2" t="s">
        <v>156</v>
      </c>
      <c r="C15" s="3">
        <v>0</v>
      </c>
      <c r="D15" s="3">
        <v>0</v>
      </c>
      <c r="E15" s="3">
        <v>0</v>
      </c>
    </row>
    <row r="16" spans="1:5" ht="25.5" customHeight="1">
      <c r="A16" s="1" t="s">
        <v>15</v>
      </c>
      <c r="B16" s="2" t="s">
        <v>157</v>
      </c>
      <c r="C16" s="3">
        <v>0</v>
      </c>
      <c r="D16" s="3">
        <v>0</v>
      </c>
      <c r="E16" s="3">
        <v>0</v>
      </c>
    </row>
    <row r="17" spans="1:5" ht="25.5">
      <c r="A17" s="1" t="s">
        <v>16</v>
      </c>
      <c r="B17" s="2" t="s">
        <v>158</v>
      </c>
      <c r="C17" s="3">
        <v>0</v>
      </c>
      <c r="D17" s="3">
        <v>0</v>
      </c>
      <c r="E17" s="3">
        <v>0</v>
      </c>
    </row>
    <row r="18" spans="1:5" ht="25.5">
      <c r="A18" s="8" t="s">
        <v>17</v>
      </c>
      <c r="B18" s="9" t="s">
        <v>159</v>
      </c>
      <c r="C18" s="10">
        <f>SUM(C12:C17)</f>
        <v>0</v>
      </c>
      <c r="D18" s="10">
        <f>SUM(D12:D17)</f>
        <v>0</v>
      </c>
      <c r="E18" s="10">
        <f>SUM(E12:E17)</f>
        <v>0</v>
      </c>
    </row>
    <row r="19" spans="1:5" ht="12.75">
      <c r="A19" s="1" t="s">
        <v>18</v>
      </c>
      <c r="B19" s="2" t="s">
        <v>113</v>
      </c>
      <c r="C19" s="3">
        <v>0</v>
      </c>
      <c r="D19" s="3">
        <v>0</v>
      </c>
      <c r="E19" s="3">
        <v>0</v>
      </c>
    </row>
    <row r="20" spans="1:5" ht="25.5">
      <c r="A20" s="1" t="s">
        <v>19</v>
      </c>
      <c r="B20" s="2" t="s">
        <v>114</v>
      </c>
      <c r="C20" s="3">
        <v>0</v>
      </c>
      <c r="D20" s="3">
        <v>0</v>
      </c>
      <c r="E20" s="3">
        <v>0</v>
      </c>
    </row>
    <row r="21" spans="1:5" ht="25.5" customHeight="1">
      <c r="A21" s="1" t="s">
        <v>20</v>
      </c>
      <c r="B21" s="2" t="s">
        <v>160</v>
      </c>
      <c r="C21" s="3">
        <v>0</v>
      </c>
      <c r="D21" s="3">
        <v>0</v>
      </c>
      <c r="E21" s="3">
        <v>0</v>
      </c>
    </row>
    <row r="22" spans="1:5" ht="25.5" customHeight="1">
      <c r="A22" s="1" t="s">
        <v>21</v>
      </c>
      <c r="B22" s="2" t="s">
        <v>161</v>
      </c>
      <c r="C22" s="3">
        <v>0</v>
      </c>
      <c r="D22" s="3">
        <v>0</v>
      </c>
      <c r="E22" s="3">
        <v>0</v>
      </c>
    </row>
    <row r="23" spans="1:5" ht="25.5">
      <c r="A23" s="1" t="s">
        <v>22</v>
      </c>
      <c r="B23" s="2" t="s">
        <v>162</v>
      </c>
      <c r="C23" s="3">
        <v>0</v>
      </c>
      <c r="D23" s="3">
        <v>0</v>
      </c>
      <c r="E23" s="3">
        <v>0</v>
      </c>
    </row>
    <row r="24" spans="1:5" ht="25.5">
      <c r="A24" s="8" t="s">
        <v>23</v>
      </c>
      <c r="B24" s="9" t="s">
        <v>163</v>
      </c>
      <c r="C24" s="10">
        <f>SUM(C19:C23)</f>
        <v>0</v>
      </c>
      <c r="D24" s="10">
        <f>SUM(D19:D23)</f>
        <v>0</v>
      </c>
      <c r="E24" s="10">
        <f>SUM(E19:E23)</f>
        <v>0</v>
      </c>
    </row>
    <row r="25" spans="1:5" ht="12.75">
      <c r="A25" s="1" t="s">
        <v>24</v>
      </c>
      <c r="B25" s="2" t="s">
        <v>164</v>
      </c>
      <c r="C25" s="3">
        <v>0</v>
      </c>
      <c r="D25" s="3">
        <v>0</v>
      </c>
      <c r="E25" s="3">
        <v>0</v>
      </c>
    </row>
    <row r="26" spans="1:5" ht="12.75">
      <c r="A26" s="1" t="s">
        <v>25</v>
      </c>
      <c r="B26" s="2" t="s">
        <v>165</v>
      </c>
      <c r="C26" s="3">
        <v>0</v>
      </c>
      <c r="D26" s="3">
        <v>0</v>
      </c>
      <c r="E26" s="3">
        <v>0</v>
      </c>
    </row>
    <row r="27" spans="1:5" ht="12.75">
      <c r="A27" s="4" t="s">
        <v>26</v>
      </c>
      <c r="B27" s="5" t="s">
        <v>166</v>
      </c>
      <c r="C27" s="6">
        <f>SUM(C25:C26)</f>
        <v>0</v>
      </c>
      <c r="D27" s="6">
        <f>SUM(D25:D26)</f>
        <v>0</v>
      </c>
      <c r="E27" s="6">
        <f>SUM(E25:E26)</f>
        <v>0</v>
      </c>
    </row>
    <row r="28" spans="1:5" ht="12.75">
      <c r="A28" s="1" t="s">
        <v>27</v>
      </c>
      <c r="B28" s="2" t="s">
        <v>167</v>
      </c>
      <c r="C28" s="3">
        <v>0</v>
      </c>
      <c r="D28" s="3">
        <v>0</v>
      </c>
      <c r="E28" s="3">
        <v>0</v>
      </c>
    </row>
    <row r="29" spans="1:5" ht="12.75">
      <c r="A29" s="1" t="s">
        <v>28</v>
      </c>
      <c r="B29" s="2" t="s">
        <v>168</v>
      </c>
      <c r="C29" s="3">
        <v>0</v>
      </c>
      <c r="D29" s="3">
        <v>0</v>
      </c>
      <c r="E29" s="3">
        <v>0</v>
      </c>
    </row>
    <row r="30" spans="1:5" ht="12.75">
      <c r="A30" s="1" t="s">
        <v>29</v>
      </c>
      <c r="B30" s="2" t="s">
        <v>169</v>
      </c>
      <c r="C30" s="3">
        <v>0</v>
      </c>
      <c r="D30" s="3">
        <v>0</v>
      </c>
      <c r="E30" s="3">
        <v>0</v>
      </c>
    </row>
    <row r="31" spans="1:5" ht="12.75">
      <c r="A31" s="1" t="s">
        <v>30</v>
      </c>
      <c r="B31" s="2" t="s">
        <v>170</v>
      </c>
      <c r="C31" s="3">
        <v>0</v>
      </c>
      <c r="D31" s="3">
        <v>0</v>
      </c>
      <c r="E31" s="3">
        <v>0</v>
      </c>
    </row>
    <row r="32" spans="1:5" ht="12.75">
      <c r="A32" s="1" t="s">
        <v>31</v>
      </c>
      <c r="B32" s="2" t="s">
        <v>171</v>
      </c>
      <c r="C32" s="3">
        <v>0</v>
      </c>
      <c r="D32" s="3">
        <v>0</v>
      </c>
      <c r="E32" s="3">
        <v>0</v>
      </c>
    </row>
    <row r="33" spans="1:5" ht="25.5">
      <c r="A33" s="1" t="s">
        <v>32</v>
      </c>
      <c r="B33" s="2" t="s">
        <v>115</v>
      </c>
      <c r="C33" s="3">
        <v>0</v>
      </c>
      <c r="D33" s="3">
        <v>0</v>
      </c>
      <c r="E33" s="3">
        <v>0</v>
      </c>
    </row>
    <row r="34" spans="1:5" ht="12.75">
      <c r="A34" s="1" t="s">
        <v>33</v>
      </c>
      <c r="B34" s="2" t="s">
        <v>172</v>
      </c>
      <c r="C34" s="3">
        <v>0</v>
      </c>
      <c r="D34" s="3">
        <v>0</v>
      </c>
      <c r="E34" s="3">
        <v>0</v>
      </c>
    </row>
    <row r="35" spans="1:5" ht="12.75">
      <c r="A35" s="1" t="s">
        <v>34</v>
      </c>
      <c r="B35" s="2" t="s">
        <v>173</v>
      </c>
      <c r="C35" s="3">
        <v>0</v>
      </c>
      <c r="D35" s="3">
        <v>0</v>
      </c>
      <c r="E35" s="3">
        <v>0</v>
      </c>
    </row>
    <row r="36" spans="1:5" ht="12.75">
      <c r="A36" s="4" t="s">
        <v>35</v>
      </c>
      <c r="B36" s="5" t="s">
        <v>174</v>
      </c>
      <c r="C36" s="6">
        <f>SUM(C31:C35)</f>
        <v>0</v>
      </c>
      <c r="D36" s="6">
        <f>SUM(D31:D35)</f>
        <v>0</v>
      </c>
      <c r="E36" s="6">
        <f>SUM(E31:E35)</f>
        <v>0</v>
      </c>
    </row>
    <row r="37" spans="1:5" ht="12.75">
      <c r="A37" s="1" t="s">
        <v>36</v>
      </c>
      <c r="B37" s="2" t="s">
        <v>175</v>
      </c>
      <c r="C37" s="3">
        <v>0</v>
      </c>
      <c r="D37" s="3">
        <v>0</v>
      </c>
      <c r="E37" s="3">
        <v>0</v>
      </c>
    </row>
    <row r="38" spans="1:5" ht="12.75">
      <c r="A38" s="8" t="s">
        <v>37</v>
      </c>
      <c r="B38" s="9" t="s">
        <v>176</v>
      </c>
      <c r="C38" s="10">
        <f>C27+C28+C29+C30+C36+C37</f>
        <v>0</v>
      </c>
      <c r="D38" s="10">
        <f>D27+D28+D29+D30+D36+D37</f>
        <v>0</v>
      </c>
      <c r="E38" s="10">
        <f>E27+E28+E29+E30+E36+E37</f>
        <v>0</v>
      </c>
    </row>
    <row r="39" spans="1:5" ht="25.5">
      <c r="A39" s="7" t="s">
        <v>5</v>
      </c>
      <c r="B39" s="7" t="s">
        <v>6</v>
      </c>
      <c r="C39" s="7" t="s">
        <v>7</v>
      </c>
      <c r="D39" s="7" t="s">
        <v>8</v>
      </c>
      <c r="E39" s="7" t="s">
        <v>9</v>
      </c>
    </row>
    <row r="40" spans="1:5" ht="12.75">
      <c r="A40" s="1" t="s">
        <v>38</v>
      </c>
      <c r="B40" s="2" t="s">
        <v>116</v>
      </c>
      <c r="C40" s="3">
        <v>0</v>
      </c>
      <c r="D40" s="3">
        <v>0</v>
      </c>
      <c r="E40" s="3">
        <v>0</v>
      </c>
    </row>
    <row r="41" spans="1:5" ht="12.75">
      <c r="A41" s="1" t="s">
        <v>39</v>
      </c>
      <c r="B41" s="2" t="s">
        <v>177</v>
      </c>
      <c r="C41" s="3">
        <v>0</v>
      </c>
      <c r="D41" s="3">
        <v>0</v>
      </c>
      <c r="E41" s="3">
        <v>0</v>
      </c>
    </row>
    <row r="42" spans="1:5" ht="12.75">
      <c r="A42" s="1" t="s">
        <v>40</v>
      </c>
      <c r="B42" s="2" t="s">
        <v>178</v>
      </c>
      <c r="C42" s="3">
        <v>0</v>
      </c>
      <c r="D42" s="3">
        <v>0</v>
      </c>
      <c r="E42" s="3">
        <v>0</v>
      </c>
    </row>
    <row r="43" spans="1:5" ht="12.75">
      <c r="A43" s="1" t="s">
        <v>41</v>
      </c>
      <c r="B43" s="2" t="s">
        <v>117</v>
      </c>
      <c r="C43" s="3">
        <v>0</v>
      </c>
      <c r="D43" s="3">
        <v>0</v>
      </c>
      <c r="E43" s="3">
        <v>0</v>
      </c>
    </row>
    <row r="44" spans="1:5" ht="12.75">
      <c r="A44" s="1" t="s">
        <v>42</v>
      </c>
      <c r="B44" s="2" t="s">
        <v>179</v>
      </c>
      <c r="C44" s="3">
        <v>0</v>
      </c>
      <c r="D44" s="3">
        <v>0</v>
      </c>
      <c r="E44" s="3">
        <v>0</v>
      </c>
    </row>
    <row r="45" spans="1:5" ht="12.75">
      <c r="A45" s="1" t="s">
        <v>43</v>
      </c>
      <c r="B45" s="2" t="s">
        <v>118</v>
      </c>
      <c r="C45" s="3">
        <v>200000</v>
      </c>
      <c r="D45" s="3">
        <v>200000</v>
      </c>
      <c r="E45" s="3">
        <v>140000</v>
      </c>
    </row>
    <row r="46" spans="1:5" ht="12.75">
      <c r="A46" s="1" t="s">
        <v>44</v>
      </c>
      <c r="B46" s="2" t="s">
        <v>119</v>
      </c>
      <c r="C46" s="3">
        <v>0</v>
      </c>
      <c r="D46" s="3">
        <v>0</v>
      </c>
      <c r="E46" s="3">
        <v>0</v>
      </c>
    </row>
    <row r="47" spans="1:5" ht="12.75">
      <c r="A47" s="1" t="s">
        <v>45</v>
      </c>
      <c r="B47" s="2" t="s">
        <v>120</v>
      </c>
      <c r="C47" s="3">
        <v>0</v>
      </c>
      <c r="D47" s="3">
        <v>0</v>
      </c>
      <c r="E47" s="3">
        <v>0</v>
      </c>
    </row>
    <row r="48" spans="1:5" ht="25.5">
      <c r="A48" s="1" t="s">
        <v>46</v>
      </c>
      <c r="B48" s="2" t="s">
        <v>180</v>
      </c>
      <c r="C48" s="3">
        <v>0</v>
      </c>
      <c r="D48" s="3">
        <v>0</v>
      </c>
      <c r="E48" s="3">
        <v>0</v>
      </c>
    </row>
    <row r="49" spans="1:5" ht="25.5">
      <c r="A49" s="1" t="s">
        <v>47</v>
      </c>
      <c r="B49" s="2" t="s">
        <v>181</v>
      </c>
      <c r="C49" s="3">
        <v>0</v>
      </c>
      <c r="D49" s="3">
        <v>0</v>
      </c>
      <c r="E49" s="3">
        <v>2</v>
      </c>
    </row>
    <row r="50" spans="1:5" ht="25.5">
      <c r="A50" s="4" t="s">
        <v>48</v>
      </c>
      <c r="B50" s="5" t="s">
        <v>182</v>
      </c>
      <c r="C50" s="6">
        <f>SUM(C48:C49)</f>
        <v>0</v>
      </c>
      <c r="D50" s="6">
        <f>SUM(D48:D49)</f>
        <v>0</v>
      </c>
      <c r="E50" s="6">
        <f>SUM(E48:E49)</f>
        <v>2</v>
      </c>
    </row>
    <row r="51" spans="1:5" ht="25.5">
      <c r="A51" s="1" t="s">
        <v>49</v>
      </c>
      <c r="B51" s="2" t="s">
        <v>121</v>
      </c>
      <c r="C51" s="3">
        <v>0</v>
      </c>
      <c r="D51" s="3">
        <v>0</v>
      </c>
      <c r="E51" s="3">
        <v>0</v>
      </c>
    </row>
    <row r="52" spans="1:5" ht="12.75">
      <c r="A52" s="1" t="s">
        <v>50</v>
      </c>
      <c r="B52" s="2" t="s">
        <v>183</v>
      </c>
      <c r="C52" s="3">
        <v>0</v>
      </c>
      <c r="D52" s="3">
        <v>0</v>
      </c>
      <c r="E52" s="3">
        <v>0</v>
      </c>
    </row>
    <row r="53" spans="1:5" ht="12.75">
      <c r="A53" s="4" t="s">
        <v>51</v>
      </c>
      <c r="B53" s="5" t="s">
        <v>184</v>
      </c>
      <c r="C53" s="6">
        <f>SUM(C51:C52)</f>
        <v>0</v>
      </c>
      <c r="D53" s="6">
        <f>SUM(D51:D52)</f>
        <v>0</v>
      </c>
      <c r="E53" s="6">
        <f>SUM(E51:E52)</f>
        <v>0</v>
      </c>
    </row>
    <row r="54" spans="1:5" ht="12.75">
      <c r="A54" s="1" t="s">
        <v>52</v>
      </c>
      <c r="B54" s="2" t="s">
        <v>122</v>
      </c>
      <c r="C54" s="3">
        <v>0</v>
      </c>
      <c r="D54" s="3">
        <v>0</v>
      </c>
      <c r="E54" s="3">
        <v>0</v>
      </c>
    </row>
    <row r="55" spans="1:5" ht="12.75">
      <c r="A55" s="1" t="s">
        <v>53</v>
      </c>
      <c r="B55" s="2" t="s">
        <v>185</v>
      </c>
      <c r="C55" s="3">
        <v>0</v>
      </c>
      <c r="D55" s="3">
        <v>0</v>
      </c>
      <c r="E55" s="3">
        <v>0</v>
      </c>
    </row>
    <row r="56" spans="1:5" ht="12.75">
      <c r="A56" s="8" t="s">
        <v>54</v>
      </c>
      <c r="B56" s="9" t="s">
        <v>186</v>
      </c>
      <c r="C56" s="10">
        <f>C40+C41+C42+C44+C45+C46+C47+C50+C53+C54+C55</f>
        <v>200000</v>
      </c>
      <c r="D56" s="10">
        <f>D40+D41+D42+D44+D45+D46+D47+D50+D53+D54+D55</f>
        <v>200000</v>
      </c>
      <c r="E56" s="10">
        <f>E40+E41+E42+E44+E45+E46+E47+E50+E53+E54+E55</f>
        <v>140002</v>
      </c>
    </row>
    <row r="57" spans="1:5" ht="12.75">
      <c r="A57" s="1" t="s">
        <v>55</v>
      </c>
      <c r="B57" s="2" t="s">
        <v>187</v>
      </c>
      <c r="C57" s="3">
        <v>0</v>
      </c>
      <c r="D57" s="3">
        <v>0</v>
      </c>
      <c r="E57" s="3">
        <v>0</v>
      </c>
    </row>
    <row r="58" spans="1:5" ht="12.75">
      <c r="A58" s="1" t="s">
        <v>56</v>
      </c>
      <c r="B58" s="2" t="s">
        <v>188</v>
      </c>
      <c r="C58" s="3">
        <v>0</v>
      </c>
      <c r="D58" s="3">
        <v>0</v>
      </c>
      <c r="E58" s="3">
        <v>0</v>
      </c>
    </row>
    <row r="59" spans="1:5" ht="12.75">
      <c r="A59" s="1" t="s">
        <v>57</v>
      </c>
      <c r="B59" s="2" t="s">
        <v>123</v>
      </c>
      <c r="C59" s="3">
        <v>0</v>
      </c>
      <c r="D59" s="3">
        <v>0</v>
      </c>
      <c r="E59" s="3">
        <v>0</v>
      </c>
    </row>
    <row r="60" spans="1:5" ht="12.75">
      <c r="A60" s="1" t="s">
        <v>58</v>
      </c>
      <c r="B60" s="2" t="s">
        <v>189</v>
      </c>
      <c r="C60" s="3">
        <v>0</v>
      </c>
      <c r="D60" s="3">
        <v>0</v>
      </c>
      <c r="E60" s="3">
        <v>0</v>
      </c>
    </row>
    <row r="61" spans="1:5" ht="25.5">
      <c r="A61" s="1" t="s">
        <v>59</v>
      </c>
      <c r="B61" s="2" t="s">
        <v>124</v>
      </c>
      <c r="C61" s="3">
        <v>0</v>
      </c>
      <c r="D61" s="3">
        <v>0</v>
      </c>
      <c r="E61" s="3">
        <v>0</v>
      </c>
    </row>
    <row r="62" spans="1:5" ht="12.75">
      <c r="A62" s="12" t="s">
        <v>60</v>
      </c>
      <c r="B62" s="9" t="s">
        <v>190</v>
      </c>
      <c r="C62" s="10">
        <f>SUM(C57:C61)</f>
        <v>0</v>
      </c>
      <c r="D62" s="10">
        <f>SUM(D57:D61)</f>
        <v>0</v>
      </c>
      <c r="E62" s="10">
        <f>SUM(E57:E61)</f>
        <v>0</v>
      </c>
    </row>
    <row r="63" spans="1:5" ht="25.5">
      <c r="A63" s="1" t="s">
        <v>61</v>
      </c>
      <c r="B63" s="2" t="s">
        <v>125</v>
      </c>
      <c r="C63" s="3">
        <v>0</v>
      </c>
      <c r="D63" s="3">
        <v>0</v>
      </c>
      <c r="E63" s="3">
        <v>0</v>
      </c>
    </row>
    <row r="64" spans="1:5" ht="25.5">
      <c r="A64" s="1" t="s">
        <v>62</v>
      </c>
      <c r="B64" s="2" t="s">
        <v>126</v>
      </c>
      <c r="C64" s="3">
        <v>0</v>
      </c>
      <c r="D64" s="3">
        <v>0</v>
      </c>
      <c r="E64" s="3">
        <v>0</v>
      </c>
    </row>
    <row r="65" spans="1:5" ht="38.25">
      <c r="A65" s="1" t="s">
        <v>63</v>
      </c>
      <c r="B65" s="2" t="s">
        <v>127</v>
      </c>
      <c r="C65" s="3">
        <v>0</v>
      </c>
      <c r="D65" s="3">
        <v>0</v>
      </c>
      <c r="E65" s="3">
        <v>0</v>
      </c>
    </row>
    <row r="66" spans="1:5" ht="38.25">
      <c r="A66" s="1" t="s">
        <v>64</v>
      </c>
      <c r="B66" s="2" t="s">
        <v>191</v>
      </c>
      <c r="C66" s="3">
        <v>0</v>
      </c>
      <c r="D66" s="3">
        <v>0</v>
      </c>
      <c r="E66" s="3">
        <v>0</v>
      </c>
    </row>
    <row r="67" spans="1:5" ht="12.75">
      <c r="A67" s="1" t="s">
        <v>65</v>
      </c>
      <c r="B67" s="2" t="s">
        <v>192</v>
      </c>
      <c r="C67" s="3">
        <v>0</v>
      </c>
      <c r="D67" s="3">
        <v>0</v>
      </c>
      <c r="E67" s="3">
        <v>0</v>
      </c>
    </row>
    <row r="68" spans="1:5" ht="12.75">
      <c r="A68" s="8" t="s">
        <v>66</v>
      </c>
      <c r="B68" s="9" t="s">
        <v>193</v>
      </c>
      <c r="C68" s="10">
        <f>SUM(C63:C67)</f>
        <v>0</v>
      </c>
      <c r="D68" s="10">
        <f>SUM(D63:D67)</f>
        <v>0</v>
      </c>
      <c r="E68" s="10">
        <f>SUM(E63:E67)</f>
        <v>0</v>
      </c>
    </row>
    <row r="69" spans="1:5" ht="25.5">
      <c r="A69" s="1" t="s">
        <v>67</v>
      </c>
      <c r="B69" s="2" t="s">
        <v>128</v>
      </c>
      <c r="C69" s="3">
        <v>0</v>
      </c>
      <c r="D69" s="3">
        <v>0</v>
      </c>
      <c r="E69" s="3">
        <v>0</v>
      </c>
    </row>
    <row r="70" spans="1:5" ht="25.5">
      <c r="A70" s="1" t="s">
        <v>68</v>
      </c>
      <c r="B70" s="2" t="s">
        <v>129</v>
      </c>
      <c r="C70" s="3">
        <v>0</v>
      </c>
      <c r="D70" s="3">
        <v>0</v>
      </c>
      <c r="E70" s="3">
        <v>0</v>
      </c>
    </row>
    <row r="71" spans="1:5" ht="38.25">
      <c r="A71" s="1" t="s">
        <v>69</v>
      </c>
      <c r="B71" s="2" t="s">
        <v>130</v>
      </c>
      <c r="C71" s="3">
        <v>0</v>
      </c>
      <c r="D71" s="3">
        <v>0</v>
      </c>
      <c r="E71" s="3">
        <v>0</v>
      </c>
    </row>
    <row r="72" spans="1:5" ht="38.25">
      <c r="A72" s="1" t="s">
        <v>70</v>
      </c>
      <c r="B72" s="2" t="s">
        <v>194</v>
      </c>
      <c r="C72" s="3">
        <v>0</v>
      </c>
      <c r="D72" s="3">
        <v>0</v>
      </c>
      <c r="E72" s="3">
        <v>0</v>
      </c>
    </row>
    <row r="73" spans="1:5" ht="12.75">
      <c r="A73" s="1" t="s">
        <v>71</v>
      </c>
      <c r="B73" s="2" t="s">
        <v>195</v>
      </c>
      <c r="C73" s="3">
        <v>0</v>
      </c>
      <c r="D73" s="3">
        <v>0</v>
      </c>
      <c r="E73" s="3">
        <v>0</v>
      </c>
    </row>
    <row r="74" spans="1:5" ht="12.75">
      <c r="A74" s="8" t="s">
        <v>72</v>
      </c>
      <c r="B74" s="9" t="s">
        <v>196</v>
      </c>
      <c r="C74" s="10">
        <f>SUM(C69:C73)</f>
        <v>0</v>
      </c>
      <c r="D74" s="10">
        <f>SUM(D69:D73)</f>
        <v>0</v>
      </c>
      <c r="E74" s="10">
        <f>SUM(E69:E73)</f>
        <v>0</v>
      </c>
    </row>
    <row r="75" spans="1:5" ht="12.75">
      <c r="A75" s="8" t="s">
        <v>73</v>
      </c>
      <c r="B75" s="9" t="s">
        <v>197</v>
      </c>
      <c r="C75" s="10">
        <f>C18+C24+C38+C56+C62+C68+C74</f>
        <v>200000</v>
      </c>
      <c r="D75" s="10">
        <f>D18+D24+D38+D56+D62+D68+D74</f>
        <v>200000</v>
      </c>
      <c r="E75" s="10">
        <f>E18+E24+E38+E56+E62+E68+E74</f>
        <v>140002</v>
      </c>
    </row>
    <row r="76" spans="1:5" ht="25.5">
      <c r="A76" s="7" t="s">
        <v>5</v>
      </c>
      <c r="B76" s="7" t="s">
        <v>6</v>
      </c>
      <c r="C76" s="7" t="s">
        <v>7</v>
      </c>
      <c r="D76" s="7" t="s">
        <v>8</v>
      </c>
      <c r="E76" s="7" t="s">
        <v>9</v>
      </c>
    </row>
    <row r="77" spans="1:5" ht="25.5">
      <c r="A77" s="1" t="s">
        <v>74</v>
      </c>
      <c r="B77" s="2" t="s">
        <v>131</v>
      </c>
      <c r="C77" s="3">
        <v>0</v>
      </c>
      <c r="D77" s="3">
        <v>0</v>
      </c>
      <c r="E77" s="3">
        <v>0</v>
      </c>
    </row>
    <row r="78" spans="1:5" ht="25.5">
      <c r="A78" s="1" t="s">
        <v>75</v>
      </c>
      <c r="B78" s="2" t="s">
        <v>132</v>
      </c>
      <c r="C78" s="3">
        <v>0</v>
      </c>
      <c r="D78" s="3">
        <v>0</v>
      </c>
      <c r="E78" s="3">
        <v>0</v>
      </c>
    </row>
    <row r="79" spans="1:5" ht="25.5">
      <c r="A79" s="1" t="s">
        <v>76</v>
      </c>
      <c r="B79" s="2" t="s">
        <v>133</v>
      </c>
      <c r="C79" s="3">
        <v>0</v>
      </c>
      <c r="D79" s="3">
        <v>0</v>
      </c>
      <c r="E79" s="3">
        <v>0</v>
      </c>
    </row>
    <row r="80" spans="1:5" ht="12.75">
      <c r="A80" s="4" t="s">
        <v>77</v>
      </c>
      <c r="B80" s="5" t="s">
        <v>198</v>
      </c>
      <c r="C80" s="6">
        <f>SUM(C77:C79)</f>
        <v>0</v>
      </c>
      <c r="D80" s="6">
        <f>SUM(D77:D79)</f>
        <v>0</v>
      </c>
      <c r="E80" s="6">
        <f>SUM(E77:E79)</f>
        <v>0</v>
      </c>
    </row>
    <row r="81" spans="1:5" ht="25.5">
      <c r="A81" s="1" t="s">
        <v>78</v>
      </c>
      <c r="B81" s="2" t="s">
        <v>199</v>
      </c>
      <c r="C81" s="3">
        <v>0</v>
      </c>
      <c r="D81" s="3">
        <v>0</v>
      </c>
      <c r="E81" s="3">
        <v>0</v>
      </c>
    </row>
    <row r="82" spans="1:5" ht="25.5">
      <c r="A82" s="1" t="s">
        <v>79</v>
      </c>
      <c r="B82" s="2" t="s">
        <v>134</v>
      </c>
      <c r="C82" s="3">
        <v>0</v>
      </c>
      <c r="D82" s="3">
        <v>0</v>
      </c>
      <c r="E82" s="3">
        <v>0</v>
      </c>
    </row>
    <row r="83" spans="1:5" ht="25.5">
      <c r="A83" s="1" t="s">
        <v>80</v>
      </c>
      <c r="B83" s="2" t="s">
        <v>135</v>
      </c>
      <c r="C83" s="3">
        <v>0</v>
      </c>
      <c r="D83" s="3">
        <v>0</v>
      </c>
      <c r="E83" s="3">
        <v>0</v>
      </c>
    </row>
    <row r="84" spans="1:5" ht="25.5">
      <c r="A84" s="1" t="s">
        <v>81</v>
      </c>
      <c r="B84" s="2" t="s">
        <v>136</v>
      </c>
      <c r="C84" s="3">
        <v>0</v>
      </c>
      <c r="D84" s="3">
        <v>0</v>
      </c>
      <c r="E84" s="3">
        <v>0</v>
      </c>
    </row>
    <row r="85" spans="1:5" ht="12.75">
      <c r="A85" s="4" t="s">
        <v>82</v>
      </c>
      <c r="B85" s="5" t="s">
        <v>200</v>
      </c>
      <c r="C85" s="6">
        <f>SUM(C81:C84)</f>
        <v>0</v>
      </c>
      <c r="D85" s="6">
        <f>SUM(D81:D84)</f>
        <v>0</v>
      </c>
      <c r="E85" s="6">
        <f>SUM(E81:E84)</f>
        <v>0</v>
      </c>
    </row>
    <row r="86" spans="1:5" ht="25.5">
      <c r="A86" s="1" t="s">
        <v>83</v>
      </c>
      <c r="B86" s="2" t="s">
        <v>137</v>
      </c>
      <c r="C86" s="3">
        <v>433000</v>
      </c>
      <c r="D86" s="3">
        <v>544087</v>
      </c>
      <c r="E86" s="3">
        <v>544087</v>
      </c>
    </row>
    <row r="87" spans="1:5" ht="25.5">
      <c r="A87" s="1" t="s">
        <v>84</v>
      </c>
      <c r="B87" s="2" t="s">
        <v>138</v>
      </c>
      <c r="C87" s="3">
        <v>0</v>
      </c>
      <c r="D87" s="3">
        <v>0</v>
      </c>
      <c r="E87" s="3">
        <v>0</v>
      </c>
    </row>
    <row r="88" spans="1:5" ht="12.75">
      <c r="A88" s="4" t="s">
        <v>85</v>
      </c>
      <c r="B88" s="5" t="s">
        <v>201</v>
      </c>
      <c r="C88" s="6">
        <f>SUM(C86:C87)</f>
        <v>433000</v>
      </c>
      <c r="D88" s="6">
        <f>SUM(D86:D87)</f>
        <v>544087</v>
      </c>
      <c r="E88" s="6">
        <f>SUM(E86:E87)</f>
        <v>544087</v>
      </c>
    </row>
    <row r="89" spans="1:5" ht="12.75">
      <c r="A89" s="1" t="s">
        <v>86</v>
      </c>
      <c r="B89" s="2" t="s">
        <v>139</v>
      </c>
      <c r="C89" s="3">
        <v>0</v>
      </c>
      <c r="D89" s="3">
        <v>0</v>
      </c>
      <c r="E89" s="3">
        <v>0</v>
      </c>
    </row>
    <row r="90" spans="1:5" ht="25.5">
      <c r="A90" s="1" t="s">
        <v>87</v>
      </c>
      <c r="B90" s="2" t="s">
        <v>140</v>
      </c>
      <c r="C90" s="3">
        <v>0</v>
      </c>
      <c r="D90" s="3">
        <v>0</v>
      </c>
      <c r="E90" s="3">
        <v>0</v>
      </c>
    </row>
    <row r="91" spans="1:5" ht="12.75">
      <c r="A91" s="1" t="s">
        <v>88</v>
      </c>
      <c r="B91" s="2" t="s">
        <v>141</v>
      </c>
      <c r="C91" s="3">
        <v>49651000</v>
      </c>
      <c r="D91" s="3">
        <v>52599537</v>
      </c>
      <c r="E91" s="3">
        <v>52172354</v>
      </c>
    </row>
    <row r="92" spans="1:5" ht="12.75">
      <c r="A92" s="1" t="s">
        <v>89</v>
      </c>
      <c r="B92" s="2" t="s">
        <v>142</v>
      </c>
      <c r="C92" s="3">
        <v>0</v>
      </c>
      <c r="D92" s="3">
        <v>0</v>
      </c>
      <c r="E92" s="3">
        <v>0</v>
      </c>
    </row>
    <row r="93" spans="1:5" ht="25.5">
      <c r="A93" s="1" t="s">
        <v>90</v>
      </c>
      <c r="B93" s="2" t="s">
        <v>143</v>
      </c>
      <c r="C93" s="3">
        <v>0</v>
      </c>
      <c r="D93" s="3">
        <v>0</v>
      </c>
      <c r="E93" s="3">
        <v>0</v>
      </c>
    </row>
    <row r="94" spans="1:5" ht="25.5">
      <c r="A94" s="1" t="s">
        <v>91</v>
      </c>
      <c r="B94" s="2" t="s">
        <v>144</v>
      </c>
      <c r="C94" s="3">
        <v>0</v>
      </c>
      <c r="D94" s="3">
        <v>0</v>
      </c>
      <c r="E94" s="3">
        <v>0</v>
      </c>
    </row>
    <row r="95" spans="1:5" ht="12.75">
      <c r="A95" s="1" t="s">
        <v>92</v>
      </c>
      <c r="B95" s="2" t="s">
        <v>145</v>
      </c>
      <c r="C95" s="3">
        <v>0</v>
      </c>
      <c r="D95" s="3">
        <v>0</v>
      </c>
      <c r="E95" s="3">
        <v>0</v>
      </c>
    </row>
    <row r="96" spans="1:5" ht="12.75">
      <c r="A96" s="4" t="s">
        <v>93</v>
      </c>
      <c r="B96" s="5" t="s">
        <v>202</v>
      </c>
      <c r="C96" s="6">
        <f>SUM(C94:C95)</f>
        <v>0</v>
      </c>
      <c r="D96" s="6">
        <f>SUM(D94:D95)</f>
        <v>0</v>
      </c>
      <c r="E96" s="6">
        <f>SUM(E94:E95)</f>
        <v>0</v>
      </c>
    </row>
    <row r="97" spans="1:5" ht="12.75">
      <c r="A97" s="4" t="s">
        <v>94</v>
      </c>
      <c r="B97" s="5" t="s">
        <v>203</v>
      </c>
      <c r="C97" s="6">
        <f>C80+C85+C88+C89+C90+C91+C92+C93+C96</f>
        <v>50084000</v>
      </c>
      <c r="D97" s="6">
        <f>D80+D85+D88+D89+D90+D91+D92+D93+D96</f>
        <v>53143624</v>
      </c>
      <c r="E97" s="6">
        <f>E80+E85+E88+E89+E90+E91+E92+E93+E96</f>
        <v>52716441</v>
      </c>
    </row>
    <row r="98" spans="1:5" ht="25.5">
      <c r="A98" s="1" t="s">
        <v>95</v>
      </c>
      <c r="B98" s="2" t="s">
        <v>146</v>
      </c>
      <c r="C98" s="3">
        <v>0</v>
      </c>
      <c r="D98" s="3">
        <v>0</v>
      </c>
      <c r="E98" s="3">
        <v>0</v>
      </c>
    </row>
    <row r="99" spans="1:5" ht="25.5">
      <c r="A99" s="1" t="s">
        <v>96</v>
      </c>
      <c r="B99" s="2" t="s">
        <v>147</v>
      </c>
      <c r="C99" s="3">
        <v>0</v>
      </c>
      <c r="D99" s="3">
        <v>0</v>
      </c>
      <c r="E99" s="3">
        <v>0</v>
      </c>
    </row>
    <row r="100" spans="1:5" ht="12.75">
      <c r="A100" s="1" t="s">
        <v>97</v>
      </c>
      <c r="B100" s="2" t="s">
        <v>148</v>
      </c>
      <c r="C100" s="3">
        <v>0</v>
      </c>
      <c r="D100" s="3">
        <v>0</v>
      </c>
      <c r="E100" s="3">
        <v>0</v>
      </c>
    </row>
    <row r="101" spans="1:5" ht="25.5">
      <c r="A101" s="1" t="s">
        <v>98</v>
      </c>
      <c r="B101" s="2" t="s">
        <v>149</v>
      </c>
      <c r="C101" s="3">
        <v>0</v>
      </c>
      <c r="D101" s="3">
        <v>0</v>
      </c>
      <c r="E101" s="3">
        <v>0</v>
      </c>
    </row>
    <row r="102" spans="1:5" ht="25.5">
      <c r="A102" s="1" t="s">
        <v>99</v>
      </c>
      <c r="B102" s="2" t="s">
        <v>150</v>
      </c>
      <c r="C102" s="3">
        <v>0</v>
      </c>
      <c r="D102" s="3">
        <v>0</v>
      </c>
      <c r="E102" s="3">
        <v>0</v>
      </c>
    </row>
    <row r="103" spans="1:5" ht="12.75">
      <c r="A103" s="4" t="s">
        <v>100</v>
      </c>
      <c r="B103" s="5" t="s">
        <v>204</v>
      </c>
      <c r="C103" s="6">
        <f>SUM(C98:C102)</f>
        <v>0</v>
      </c>
      <c r="D103" s="6">
        <f>SUM(D98:D102)</f>
        <v>0</v>
      </c>
      <c r="E103" s="6">
        <f>SUM(E98:E102)</f>
        <v>0</v>
      </c>
    </row>
    <row r="104" spans="1:5" ht="25.5">
      <c r="A104" s="1" t="s">
        <v>101</v>
      </c>
      <c r="B104" s="2" t="s">
        <v>151</v>
      </c>
      <c r="C104" s="3">
        <v>0</v>
      </c>
      <c r="D104" s="3">
        <v>0</v>
      </c>
      <c r="E104" s="3">
        <v>0</v>
      </c>
    </row>
    <row r="105" spans="1:5" ht="12.75">
      <c r="A105" s="1" t="s">
        <v>102</v>
      </c>
      <c r="B105" s="2" t="s">
        <v>152</v>
      </c>
      <c r="C105" s="3">
        <v>0</v>
      </c>
      <c r="D105" s="3">
        <v>0</v>
      </c>
      <c r="E105" s="3">
        <v>0</v>
      </c>
    </row>
    <row r="106" spans="1:5" ht="12.75">
      <c r="A106" s="8" t="s">
        <v>103</v>
      </c>
      <c r="B106" s="9" t="s">
        <v>205</v>
      </c>
      <c r="C106" s="10">
        <f>C97+C103+C104+C105</f>
        <v>50084000</v>
      </c>
      <c r="D106" s="10">
        <f>D97+D103+D104+D105</f>
        <v>53143624</v>
      </c>
      <c r="E106" s="10">
        <f>E97+E103+E104+E105</f>
        <v>52716441</v>
      </c>
    </row>
    <row r="107" spans="1:5" ht="12.75">
      <c r="A107" s="8" t="s">
        <v>104</v>
      </c>
      <c r="B107" s="15" t="s">
        <v>206</v>
      </c>
      <c r="C107" s="16">
        <f>C75+C106</f>
        <v>50284000</v>
      </c>
      <c r="D107" s="16">
        <f>D75+D106</f>
        <v>53343624</v>
      </c>
      <c r="E107" s="16">
        <f>E75+E106</f>
        <v>52856443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horizontalDpi="300" verticalDpi="300" orientation="portrait" paperSize="9" scale="99" r:id="rId1"/>
  <headerFooter alignWithMargins="0">
    <oddHeader>&amp;L&amp;"Times New Roman,Normál"&amp;8 6.5. melléklet a 7/2019. (V. 9.) önkormányzati rendelethez</oddHeader>
    <oddFooter>&amp;C&amp;P</oddFooter>
  </headerFooter>
  <rowBreaks count="2" manualBreakCount="2">
    <brk id="38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Admin</cp:lastModifiedBy>
  <dcterms:created xsi:type="dcterms:W3CDTF">2010-05-29T08:47:41Z</dcterms:created>
  <dcterms:modified xsi:type="dcterms:W3CDTF">2019-05-09T11:05:38Z</dcterms:modified>
  <cp:category/>
  <cp:version/>
  <cp:contentType/>
  <cp:contentStatus/>
</cp:coreProperties>
</file>