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firstSheet="1" activeTab="4"/>
  </bookViews>
  <sheets>
    <sheet name="lakosságnak nyújtott tám" sheetId="1" state="hidden" r:id="rId1"/>
    <sheet name="tartalék" sheetId="2" r:id="rId2"/>
    <sheet name="Költségvetési egyenleg" sheetId="3" r:id="rId3"/>
    <sheet name="Összesített mérleg" sheetId="4" r:id="rId4"/>
    <sheet name="Belső hiány finansz." sheetId="5" r:id="rId5"/>
    <sheet name="Külső hiány finansz." sheetId="6" state="hidden" r:id="rId6"/>
    <sheet name="Adósságkel.ügylet" sheetId="7" state="hidden" r:id="rId7"/>
    <sheet name="Ad.kel.t.évi köt.megállapítása" sheetId="8" state="hidden" r:id="rId8"/>
    <sheet name="Adós.kel.fejl.kiadás" sheetId="9" state="hidden" r:id="rId9"/>
    <sheet name="EU-s projekt" sheetId="10" state="hidden" r:id="rId10"/>
    <sheet name="közvetett támogatás" sheetId="11" state="hidden" r:id="rId11"/>
    <sheet name="Gördülő terv" sheetId="12" state="hidden" r:id="rId12"/>
    <sheet name="Többéves" sheetId="13" state="hidden" r:id="rId13"/>
  </sheets>
  <definedNames/>
  <calcPr fullCalcOnLoad="1"/>
</workbook>
</file>

<file path=xl/sharedStrings.xml><?xml version="1.0" encoding="utf-8"?>
<sst xmlns="http://schemas.openxmlformats.org/spreadsheetml/2006/main" count="447" uniqueCount="273">
  <si>
    <t>ezer forintban</t>
  </si>
  <si>
    <t>Összesen</t>
  </si>
  <si>
    <t>1.</t>
  </si>
  <si>
    <t>B11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</si>
  <si>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</si>
  <si>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</si>
  <si>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</si>
  <si>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</si>
  <si>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</si>
  <si>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</si>
  <si>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</si>
  <si>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</si>
  <si>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</si>
  <si>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</si>
  <si>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B8131</t>
  </si>
  <si>
    <t>B8132</t>
  </si>
  <si>
    <t>13.</t>
  </si>
  <si>
    <t>14.</t>
  </si>
  <si>
    <t>K1</t>
  </si>
  <si>
    <t>K2</t>
  </si>
  <si>
    <t>K3</t>
  </si>
  <si>
    <t>K4</t>
  </si>
  <si>
    <t>K506</t>
  </si>
  <si>
    <t>K508</t>
  </si>
  <si>
    <t>KIADÁSOK MINDÖSSZESEN</t>
  </si>
  <si>
    <t xml:space="preserve">Az önkormányzat összevont költségvetési mérlege </t>
  </si>
  <si>
    <t>BEVÉTELEK</t>
  </si>
  <si>
    <t>KIADÁSOK</t>
  </si>
  <si>
    <t>Megnevezés</t>
  </si>
  <si>
    <t xml:space="preserve"> KÖLTSÉGVETÉSI BEVÉTELEK</t>
  </si>
  <si>
    <t>KÖLTSÉGVETÉSI KIADÁSOK</t>
  </si>
  <si>
    <t>Működési célú</t>
  </si>
  <si>
    <t>Pénzforgalmi bevételek</t>
  </si>
  <si>
    <t>Pénzforgalmi kiadások</t>
  </si>
  <si>
    <t>Működési célú támogatások</t>
  </si>
  <si>
    <t>Személyi jellegű kiadások</t>
  </si>
  <si>
    <t>Működési bevételek</t>
  </si>
  <si>
    <t>Munkaadót terhelő járulékok</t>
  </si>
  <si>
    <t>Közhatalmi bevételek</t>
  </si>
  <si>
    <t>Dologi és egyéb folyó kiadások</t>
  </si>
  <si>
    <t>Működési célra átvett pénzeszközök</t>
  </si>
  <si>
    <t>Ellátottak pénzbeli juttatásai</t>
  </si>
  <si>
    <t>Mc.tám.kölcs.vissaztérülése</t>
  </si>
  <si>
    <t>Egyéb működési kiadás</t>
  </si>
  <si>
    <t>Pénzforgalmi nélküli kiadások</t>
  </si>
  <si>
    <t>Működési célú tartalékok</t>
  </si>
  <si>
    <t>Felhalmozási célú</t>
  </si>
  <si>
    <t xml:space="preserve"> Felhalmozási célú</t>
  </si>
  <si>
    <t>Felhalmozási támogatások ÁH belülről</t>
  </si>
  <si>
    <t>Beruházási kiadások</t>
  </si>
  <si>
    <t>Felhalmozási bevételek(konc.díj)</t>
  </si>
  <si>
    <t>Felújítások</t>
  </si>
  <si>
    <t>Felhalmozási célú átvett pénzeszköz</t>
  </si>
  <si>
    <t>Egyéb felhalmozási kiadás</t>
  </si>
  <si>
    <t>Pénzügyi befektetések kiadásai</t>
  </si>
  <si>
    <t>Felhalmozási tartalék</t>
  </si>
  <si>
    <r>
      <t xml:space="preserve">BEVÉTELEK ÖSSZESEN
</t>
    </r>
    <r>
      <rPr>
        <sz val="8"/>
        <rFont val="Arial"/>
        <family val="2"/>
      </rPr>
      <t>(Pénzforgalom nélküli és finanszírozási célú bevételek nélkül)</t>
    </r>
  </si>
  <si>
    <t>KIADÁSOK ÖSSZESEN</t>
  </si>
  <si>
    <t>KÖLTSÉGVETÉSI HIÁNY</t>
  </si>
  <si>
    <t xml:space="preserve">Működési hiány </t>
  </si>
  <si>
    <t>Felhalmozási hiány</t>
  </si>
  <si>
    <t>A HIÁNY FINANSZÍROZÁSÁNAK MÓDJA</t>
  </si>
  <si>
    <t>FINANSZÍROZÁSI CÉLÚ KIADÁSOK</t>
  </si>
  <si>
    <t>Belső forrásból</t>
  </si>
  <si>
    <t>Működési célú hiteltörlesztés</t>
  </si>
  <si>
    <t>I. Működési célú pénzmaradvány igénybevétele</t>
  </si>
  <si>
    <t>Felhalmozási célú hiteltörlesztés</t>
  </si>
  <si>
    <t>II. Felhalmozási célú pénzmaradvány igénybevétele</t>
  </si>
  <si>
    <t>Külső forrásból</t>
  </si>
  <si>
    <t>Likviditási hitelfelvétel</t>
  </si>
  <si>
    <t>Felhalmozási célú hitelfelvétel</t>
  </si>
  <si>
    <t>BEVÉTELEK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</si>
  <si>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</si>
  <si>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</si>
  <si>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</si>
  <si>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</si>
  <si>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kötelezettségeinek bemutatása</t>
  </si>
  <si>
    <t>Ezer forintban</t>
  </si>
  <si>
    <t>Sor-szám</t>
  </si>
  <si>
    <t>MEGNEVEZÉS</t>
  </si>
  <si>
    <t>Saját bevétel és adósságot keletkeztető ügyletből eredő fizetési kötelezettség összegei</t>
  </si>
  <si>
    <t>Helyi adók</t>
  </si>
  <si>
    <t>Osztalék, koncessziós díjak, hozambevétel</t>
  </si>
  <si>
    <t>Díjak, pótlékok, bírságok</t>
  </si>
  <si>
    <t>Tárgyieszközök,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</si>
  <si>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</si>
  <si>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</si>
  <si>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</si>
  <si>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(1+..+7)</t>
  </si>
  <si>
    <t>Saját bevételek (8.sor) 50 %</t>
  </si>
  <si>
    <t>Előző év(ek)ben keletkezett tárgyévi fizetési kötelezettség (11+…+18)</t>
  </si>
  <si>
    <t>Felvett, átvállalt hitel és annak tőketartozása</t>
  </si>
  <si>
    <t>12.</t>
  </si>
  <si>
    <t>Felvett, átvállalt kölcsön és annak tőketartozása</t>
  </si>
  <si>
    <t>Hitelt megtestesítő értékpapír</t>
  </si>
  <si>
    <t>Váltó kibocsátás</t>
  </si>
  <si>
    <t>15.</t>
  </si>
  <si>
    <t>Pénzügyi lizing</t>
  </si>
  <si>
    <t>16.</t>
  </si>
  <si>
    <t>Visszavásárlási kötelezettség</t>
  </si>
  <si>
    <t>17.</t>
  </si>
  <si>
    <t>Fedezeti betét</t>
  </si>
  <si>
    <t>18.</t>
  </si>
  <si>
    <t>Halasztott fizetés, részletfizetés, ki nem fizetett ellenérték</t>
  </si>
  <si>
    <t>19.</t>
  </si>
  <si>
    <t>Tárgyévben keletkezett, illetve keletkező, tárgyévet terhelő fizetési kötelezettség (20+…+27)</t>
  </si>
  <si>
    <t>20.</t>
  </si>
  <si>
    <t>21.</t>
  </si>
  <si>
    <t>22.</t>
  </si>
  <si>
    <t>23.</t>
  </si>
  <si>
    <t>Adott váltó</t>
  </si>
  <si>
    <t>24.</t>
  </si>
  <si>
    <t>25.</t>
  </si>
  <si>
    <t>26.</t>
  </si>
  <si>
    <t>27.</t>
  </si>
  <si>
    <t>28.</t>
  </si>
  <si>
    <t>Fizetési kötelezettség összesen (10+19)</t>
  </si>
  <si>
    <t>29.</t>
  </si>
  <si>
    <t>Fizetési kötelezettséggel csökkentett saját bevétel (9+28)</t>
  </si>
  <si>
    <t>TŐKE</t>
  </si>
  <si>
    <t>KAMAT</t>
  </si>
  <si>
    <t>ÖSSZESEN</t>
  </si>
  <si>
    <t xml:space="preserve">Adósságszolgálati kiadások </t>
  </si>
  <si>
    <t>ÖSSZESEN:</t>
  </si>
  <si>
    <t>ADÓSSÁGOT KELETKEZTETŐ FEJLESZTÉSI CÉLJAI</t>
  </si>
  <si>
    <t>Adósságot keletkeztető fejlesztési kiadások</t>
  </si>
  <si>
    <t>EURÓPAI UNIÓS FORRÁSOKBÓL FINANSZÍROZOTT PROJEKT FORRÁSÖSSZETÉTELE</t>
  </si>
  <si>
    <t>SAJÁT ERŐ</t>
  </si>
  <si>
    <t>TÁMOGATÁS</t>
  </si>
  <si>
    <t>saját erő</t>
  </si>
  <si>
    <t>támogatás</t>
  </si>
  <si>
    <t>bekerülési költség</t>
  </si>
  <si>
    <t xml:space="preserve">Közvetett támogatások </t>
  </si>
  <si>
    <t>eredeti ei.</t>
  </si>
  <si>
    <t>Támogatás megnevezése</t>
  </si>
  <si>
    <t>Összeg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</si>
  <si>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</si>
  <si>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</si>
  <si>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</si>
  <si>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</si>
  <si>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összege( szemétszállítás)</t>
  </si>
  <si>
    <t xml:space="preserve">   </t>
  </si>
  <si>
    <t>összesen</t>
  </si>
  <si>
    <t>személyi juttatás</t>
  </si>
  <si>
    <t>költségvetési évet követő három év tervezett előirányzatainak keretszámai főbb csoportonként</t>
  </si>
  <si>
    <t>s.szám</t>
  </si>
  <si>
    <t>Bevételek</t>
  </si>
  <si>
    <t>megnevezés</t>
  </si>
  <si>
    <t>rovat szám</t>
  </si>
  <si>
    <t>Önk.műk.támogatás</t>
  </si>
  <si>
    <t>M.c.tám.ÁHT. Belülr</t>
  </si>
  <si>
    <t>B1.</t>
  </si>
  <si>
    <t>Közhatalmi bevét</t>
  </si>
  <si>
    <t>B3.</t>
  </si>
  <si>
    <t>Mük.bevételek</t>
  </si>
  <si>
    <t>B4.</t>
  </si>
  <si>
    <t>M.c.kölcs.vissz</t>
  </si>
  <si>
    <t>B6.</t>
  </si>
  <si>
    <t xml:space="preserve">6. </t>
  </si>
  <si>
    <t>Tulajd.bevétel</t>
  </si>
  <si>
    <t>B.7</t>
  </si>
  <si>
    <t>Kiadások</t>
  </si>
  <si>
    <t>Bevételek összesen</t>
  </si>
  <si>
    <t>Munkad.terh.járulék</t>
  </si>
  <si>
    <t>Dologi kiadások</t>
  </si>
  <si>
    <t>Ellátottak p.b.juttat</t>
  </si>
  <si>
    <t>Tám.kölcs.nyújt</t>
  </si>
  <si>
    <t>Kiadások összesen</t>
  </si>
  <si>
    <t>Támog.ÁHT.bülülre</t>
  </si>
  <si>
    <t>költségvetési hiány belső finanszirozására szolgáló pénzmaradvány</t>
  </si>
  <si>
    <t>Rovatszám</t>
  </si>
  <si>
    <t>Önkormányzat</t>
  </si>
  <si>
    <t>Mindösszesen</t>
  </si>
  <si>
    <t>Kötelező feladat</t>
  </si>
  <si>
    <t>Önként vállalt feladat</t>
  </si>
  <si>
    <t>Államigazg. Feladat</t>
  </si>
  <si>
    <t>Maradvány igénybevétel- működési</t>
  </si>
  <si>
    <t>Maradvány igénybevétel- felhalmozási</t>
  </si>
  <si>
    <t>Adósságot keletkeztető ügyletből származó tárgyévi fizetési kötelezettség</t>
  </si>
  <si>
    <t>Pénzforgalom nélküli kiadások</t>
  </si>
  <si>
    <t>Államháztartáson belüli megelőlegezések visszafiz.</t>
  </si>
  <si>
    <t>költségvetési hiány külső finanszirozása</t>
  </si>
  <si>
    <r>
      <t xml:space="preserve">A többéves kihatással járó feladatok előirányzatai </t>
    </r>
  </si>
  <si>
    <t>ezer Ft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</si>
  <si>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</si>
  <si>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</si>
  <si>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</si>
  <si>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</si>
  <si>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</si>
  <si>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</si>
  <si>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2019.</t>
  </si>
  <si>
    <t>2020.</t>
  </si>
  <si>
    <t>2019. év</t>
  </si>
  <si>
    <t>2019. ÉVI KÖLTSÉGVETÉSI KIADÁSAI</t>
  </si>
  <si>
    <t>2019.évi erdeti előirányzat</t>
  </si>
  <si>
    <t>2021.</t>
  </si>
  <si>
    <t>2019-2020. év</t>
  </si>
  <si>
    <t>2020. év</t>
  </si>
  <si>
    <t>2019-2021. év</t>
  </si>
  <si>
    <t>2020.év</t>
  </si>
  <si>
    <t xml:space="preserve">2021.év </t>
  </si>
  <si>
    <t>2022.év</t>
  </si>
  <si>
    <t xml:space="preserve"> Községi Önkormányzat</t>
  </si>
  <si>
    <t xml:space="preserve">Az önkormányzat összevont költségvetési egyenlege </t>
  </si>
  <si>
    <t xml:space="preserve"> Községi Önkormányzat adósságot keletkeztető ügyleteiből eredő fizetési</t>
  </si>
  <si>
    <t>Az önkormányzat 2019. évi általános és céltartalékai</t>
  </si>
  <si>
    <t>Általános tartalék</t>
  </si>
  <si>
    <t xml:space="preserve">Tervezett tartalék </t>
  </si>
  <si>
    <t>Céltartalék</t>
  </si>
  <si>
    <t>Lakosságnak juttatott támogatások, szociális, rászorultsági jellegű ellátások</t>
  </si>
  <si>
    <t>Forint</t>
  </si>
  <si>
    <t xml:space="preserve">Rendszeres gyermekvédelmi kedvezmény (Gyvt. 20/A) </t>
  </si>
  <si>
    <t>K42</t>
  </si>
  <si>
    <t>Természetben nyújtott gyermekvédelmi támogatás Gyvt. 20/C/4</t>
  </si>
  <si>
    <t>Családi támogatások</t>
  </si>
  <si>
    <t>Eredeti
 előirányzat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</si>
  <si>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</si>
  <si>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</si>
  <si>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</si>
  <si>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</si>
  <si>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>helyi megállapítású ápolási díj</t>
  </si>
  <si>
    <t>helyi megállapítású közgyógyellátás</t>
  </si>
  <si>
    <t>K44</t>
  </si>
  <si>
    <t>Betegséggel kapcsolatos (nem társadalombiztosítási) ellátások</t>
  </si>
  <si>
    <t>foglalkoztatást helyettesítő támogatás</t>
  </si>
  <si>
    <t>K45</t>
  </si>
  <si>
    <t>Foglalkoztatással, munkanélküliséggel kapcsolatos ellátások</t>
  </si>
  <si>
    <t>hozzájárulás a lakosségi energiaköltségekhez</t>
  </si>
  <si>
    <t>K46</t>
  </si>
  <si>
    <t>lakbértámogatás</t>
  </si>
  <si>
    <t>lakásfenntartási támogatás</t>
  </si>
  <si>
    <t>adósságcsökkentési támogatás</t>
  </si>
  <si>
    <t>természetben nyújtott lakásfenntartási támogatás</t>
  </si>
  <si>
    <t>adósságkezelési szolgáltatás keretében gáz- vagy áram fogyasztást mérő készülék biztosítása</t>
  </si>
  <si>
    <t>Lakhatással kapcsolatos ellátások</t>
  </si>
  <si>
    <t>állami gondozottak pénzbeli juttatásai</t>
  </si>
  <si>
    <t>oktatásban résztvevők pénzbeli juttatásai</t>
  </si>
  <si>
    <t>K47</t>
  </si>
  <si>
    <t>Intézményi ellátottak pénzbeli juttatásai</t>
  </si>
  <si>
    <t>időskorúak járadéka</t>
  </si>
  <si>
    <t>rendszeres szociális segély</t>
  </si>
  <si>
    <t>települési támogatás</t>
  </si>
  <si>
    <t>temetési támogatás</t>
  </si>
  <si>
    <t>egyéb, az önkormányzat rendeletében megállapított juttatás</t>
  </si>
  <si>
    <t>természetben nyújtott rendszeres szociális segély</t>
  </si>
  <si>
    <t>átmeneti segély</t>
  </si>
  <si>
    <t>temetési segély</t>
  </si>
  <si>
    <t>köztemetés</t>
  </si>
  <si>
    <t>rászorultságtól függő normatív kedvezmények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</si>
  <si>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</si>
  <si>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</si>
  <si>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>Egyéb nem intézményi ellátások</t>
  </si>
  <si>
    <t>K48</t>
  </si>
  <si>
    <t xml:space="preserve">  8. melléklet az ……. /2019.( II…….. ) Önkormányzati rendelethez</t>
  </si>
  <si>
    <t>10.2. melléklet az ….../2019.(II…....) Önkormányzati rendelethez</t>
  </si>
  <si>
    <t xml:space="preserve">  11.1. melléklet az ……. /2019.( II…….. ) Önkormányzati rendelethez</t>
  </si>
  <si>
    <t xml:space="preserve"> 11.2. melléklet az …... /2019.( II….... ) Önkormányzati rendelethez</t>
  </si>
  <si>
    <t xml:space="preserve">  11.3. melléklet az ……../2019.( II….... ) Önkormányzati rendelethez</t>
  </si>
  <si>
    <t xml:space="preserve">  12. melléklet az ……./2019.( II…….. ) Önkormányzati rendelethez</t>
  </si>
  <si>
    <t>13.melléklet az …... /2019.(II..) Önkormányzati rendelethez</t>
  </si>
  <si>
    <t>14.melléklet az ….. /2019.(II…....) Önkormányzati rendelethez</t>
  </si>
  <si>
    <t>15.melléklet az ……. /2019.(II……....) Önkormányzati rendelethez</t>
  </si>
  <si>
    <t xml:space="preserve"> forintban</t>
  </si>
  <si>
    <t>2019. évi módosított</t>
  </si>
  <si>
    <t>Államháztartáson belüli megelőlegezések</t>
  </si>
  <si>
    <t>B814</t>
  </si>
  <si>
    <t>III. Államházartáson belüli megelőlegezések</t>
  </si>
  <si>
    <t>Módosított előirányzat</t>
  </si>
  <si>
    <t>Módisított előirányzat</t>
  </si>
  <si>
    <t>8. melléklet a 5/2019.(V.31.) önkormányzati rendelethez, 10.1. melléklet a 3/2019.(III.14.) önkormányzati rendelethez</t>
  </si>
  <si>
    <t>5. melléklet a 5/2019.(V.31.) önkormányzati rendelethez, 9. melléklet 3/2019.(III.14.) önkormányzati rendelethez</t>
  </si>
  <si>
    <t>6. melléklet a 5/2019.(V.31.) önkormányzati rendelethez, 10. melléklet 3/2019.(III.14.) Önkormányzati rendelethez</t>
  </si>
  <si>
    <t>7. melléklet a 5/2019.(V.31.) önkormányzati rendelethez, 11. melléklet 3/2019.(III.14.) önkormányzati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</si>
</sst>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 &quot;_F_t_-;_-@_-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  <numFmt numFmtId="177" formatCode="#,##0;[Red]\-#,##0"/>
    <numFmt numFmtId="178" formatCode="_-* #,##0.0\ _F_t_-;\-* #,##0.0\ _F_t_-;_-* &quot;-&quot;??\ _F_t_-;_-@_-"/>
    <numFmt numFmtId="179" formatCode="_-* #,##0\ _F_t_-;\-* #,##0\ _F_t_-;_-* &quot;-&quot;??\ _F_t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ill="0" applyBorder="0" applyAlignment="0" applyProtection="0"/>
  </cellStyleXfs>
  <cellXfs count="23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0" xfId="54" applyFont="1" applyFill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7" fillId="0" borderId="10" xfId="54" applyFont="1" applyFill="1" applyBorder="1">
      <alignment/>
      <protection/>
    </xf>
    <xf numFmtId="3" fontId="7" fillId="0" borderId="10" xfId="54" applyNumberFormat="1" applyFont="1" applyFill="1" applyBorder="1">
      <alignment/>
      <protection/>
    </xf>
    <xf numFmtId="0" fontId="8" fillId="0" borderId="10" xfId="54" applyFont="1" applyBorder="1">
      <alignment/>
      <protection/>
    </xf>
    <xf numFmtId="0" fontId="5" fillId="0" borderId="10" xfId="55" applyFont="1" applyFill="1" applyBorder="1" applyAlignment="1">
      <alignment/>
      <protection/>
    </xf>
    <xf numFmtId="3" fontId="5" fillId="0" borderId="10" xfId="54" applyNumberFormat="1" applyFont="1" applyFill="1" applyBorder="1">
      <alignment/>
      <protection/>
    </xf>
    <xf numFmtId="0" fontId="5" fillId="0" borderId="10" xfId="55" applyFont="1" applyFill="1" applyBorder="1" applyAlignment="1">
      <alignment horizontal="left"/>
      <protection/>
    </xf>
    <xf numFmtId="3" fontId="6" fillId="0" borderId="10" xfId="54" applyNumberFormat="1" applyFont="1" applyFill="1" applyBorder="1">
      <alignment/>
      <protection/>
    </xf>
    <xf numFmtId="0" fontId="7" fillId="0" borderId="10" xfId="55" applyFont="1" applyFill="1" applyBorder="1" applyAlignment="1">
      <alignment/>
      <protection/>
    </xf>
    <xf numFmtId="0" fontId="7" fillId="0" borderId="0" xfId="0" applyFont="1" applyAlignment="1">
      <alignment/>
    </xf>
    <xf numFmtId="0" fontId="9" fillId="0" borderId="10" xfId="54" applyFont="1" applyBorder="1">
      <alignment/>
      <protection/>
    </xf>
    <xf numFmtId="3" fontId="7" fillId="0" borderId="10" xfId="0" applyNumberFormat="1" applyFont="1" applyBorder="1" applyAlignment="1">
      <alignment horizontal="right" vertical="center"/>
    </xf>
    <xf numFmtId="0" fontId="7" fillId="0" borderId="10" xfId="54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72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right" vertical="center"/>
    </xf>
    <xf numFmtId="172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17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2" xfId="0" applyFont="1" applyBorder="1" applyAlignment="1">
      <alignment/>
    </xf>
    <xf numFmtId="0" fontId="0" fillId="0" borderId="13" xfId="0" applyBorder="1" applyAlignment="1">
      <alignment/>
    </xf>
    <xf numFmtId="0" fontId="10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3" fillId="0" borderId="12" xfId="0" applyFont="1" applyBorder="1" applyAlignment="1">
      <alignment/>
    </xf>
    <xf numFmtId="0" fontId="13" fillId="0" borderId="14" xfId="0" applyFont="1" applyBorder="1" applyAlignment="1">
      <alignment/>
    </xf>
    <xf numFmtId="0" fontId="15" fillId="0" borderId="14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5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" fillId="0" borderId="35" xfId="0" applyFon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11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1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12" fillId="0" borderId="26" xfId="0" applyFont="1" applyBorder="1" applyAlignment="1">
      <alignment/>
    </xf>
    <xf numFmtId="0" fontId="0" fillId="0" borderId="23" xfId="0" applyBorder="1" applyAlignment="1">
      <alignment/>
    </xf>
    <xf numFmtId="0" fontId="0" fillId="0" borderId="38" xfId="0" applyBorder="1" applyAlignment="1">
      <alignment/>
    </xf>
    <xf numFmtId="0" fontId="12" fillId="0" borderId="26" xfId="0" applyFont="1" applyBorder="1" applyAlignment="1">
      <alignment wrapText="1"/>
    </xf>
    <xf numFmtId="0" fontId="10" fillId="0" borderId="38" xfId="0" applyFont="1" applyBorder="1" applyAlignment="1">
      <alignment/>
    </xf>
    <xf numFmtId="0" fontId="12" fillId="0" borderId="27" xfId="0" applyFont="1" applyBorder="1" applyAlignment="1">
      <alignment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0" fontId="0" fillId="0" borderId="0" xfId="0" applyAlignment="1">
      <alignment horizontal="left"/>
    </xf>
    <xf numFmtId="172" fontId="5" fillId="0" borderId="10" xfId="0" applyNumberFormat="1" applyFont="1" applyBorder="1" applyAlignment="1">
      <alignment horizontal="left"/>
    </xf>
    <xf numFmtId="172" fontId="7" fillId="0" borderId="10" xfId="0" applyNumberFormat="1" applyFont="1" applyBorder="1" applyAlignment="1">
      <alignment horizontal="left"/>
    </xf>
    <xf numFmtId="172" fontId="5" fillId="0" borderId="10" xfId="0" applyNumberFormat="1" applyFont="1" applyBorder="1" applyAlignment="1">
      <alignment horizontal="left" vertical="center"/>
    </xf>
    <xf numFmtId="179" fontId="0" fillId="0" borderId="0" xfId="46" applyNumberFormat="1" applyAlignment="1">
      <alignment/>
    </xf>
    <xf numFmtId="179" fontId="0" fillId="0" borderId="43" xfId="46" applyNumberFormat="1" applyBorder="1" applyAlignment="1">
      <alignment horizontal="center" vertical="center"/>
    </xf>
    <xf numFmtId="179" fontId="0" fillId="0" borderId="44" xfId="46" applyNumberFormat="1" applyBorder="1" applyAlignment="1">
      <alignment horizontal="center" vertical="center"/>
    </xf>
    <xf numFmtId="179" fontId="0" fillId="0" borderId="45" xfId="46" applyNumberForma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0" fontId="0" fillId="0" borderId="51" xfId="0" applyBorder="1" applyAlignment="1">
      <alignment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0" borderId="52" xfId="0" applyFont="1" applyBorder="1" applyAlignment="1">
      <alignment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5" xfId="0" applyFont="1" applyBorder="1" applyAlignment="1">
      <alignment wrapText="1"/>
    </xf>
    <xf numFmtId="0" fontId="0" fillId="0" borderId="66" xfId="0" applyBorder="1" applyAlignment="1">
      <alignment wrapText="1"/>
    </xf>
    <xf numFmtId="0" fontId="0" fillId="0" borderId="67" xfId="0" applyBorder="1" applyAlignment="1">
      <alignment wrapText="1"/>
    </xf>
    <xf numFmtId="179" fontId="0" fillId="0" borderId="42" xfId="46" applyNumberFormat="1" applyBorder="1" applyAlignment="1">
      <alignment horizontal="center" vertical="center"/>
    </xf>
    <xf numFmtId="179" fontId="0" fillId="0" borderId="38" xfId="46" applyNumberForma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179" fontId="0" fillId="0" borderId="79" xfId="46" applyNumberFormat="1" applyBorder="1" applyAlignment="1">
      <alignment horizontal="center" vertical="center"/>
    </xf>
    <xf numFmtId="179" fontId="0" fillId="0" borderId="80" xfId="46" applyNumberFormat="1" applyBorder="1" applyAlignment="1">
      <alignment horizontal="center" vertical="center"/>
    </xf>
    <xf numFmtId="0" fontId="7" fillId="0" borderId="26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0" fillId="0" borderId="23" xfId="0" applyBorder="1" applyAlignment="1">
      <alignment wrapText="1"/>
    </xf>
    <xf numFmtId="0" fontId="8" fillId="0" borderId="0" xfId="54" applyFont="1" applyBorder="1" applyAlignment="1">
      <alignment horizontal="center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/>
      <protection/>
    </xf>
    <xf numFmtId="0" fontId="9" fillId="0" borderId="10" xfId="54" applyFont="1" applyBorder="1" applyAlignment="1">
      <alignment/>
      <protection/>
    </xf>
    <xf numFmtId="0" fontId="8" fillId="0" borderId="10" xfId="54" applyFont="1" applyBorder="1" applyAlignment="1">
      <alignment/>
      <protection/>
    </xf>
    <xf numFmtId="0" fontId="7" fillId="0" borderId="10" xfId="54" applyFont="1" applyFill="1" applyBorder="1" applyAlignment="1">
      <alignment wrapText="1"/>
      <protection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3" fontId="0" fillId="0" borderId="94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 horizontal="left"/>
    </xf>
    <xf numFmtId="3" fontId="0" fillId="0" borderId="31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3" fontId="0" fillId="0" borderId="32" xfId="0" applyNumberFormat="1" applyBorder="1" applyAlignment="1">
      <alignment horizontal="right"/>
    </xf>
    <xf numFmtId="3" fontId="0" fillId="0" borderId="95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5" fillId="0" borderId="96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3" fontId="0" fillId="0" borderId="102" xfId="0" applyNumberFormat="1" applyBorder="1" applyAlignment="1">
      <alignment horizontal="right"/>
    </xf>
    <xf numFmtId="0" fontId="0" fillId="0" borderId="39" xfId="0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3" xfId="0" applyFont="1" applyBorder="1" applyAlignment="1">
      <alignment horizontal="right"/>
    </xf>
    <xf numFmtId="0" fontId="0" fillId="0" borderId="72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6" xfId="0" applyFont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109" xfId="0" applyFont="1" applyBorder="1" applyAlignment="1">
      <alignment wrapText="1"/>
    </xf>
    <xf numFmtId="0" fontId="5" fillId="0" borderId="110" xfId="0" applyFont="1" applyBorder="1" applyAlignment="1">
      <alignment horizontal="center" vertical="center" wrapText="1"/>
    </xf>
    <xf numFmtId="0" fontId="0" fillId="0" borderId="109" xfId="0" applyFont="1" applyBorder="1" applyAlignment="1">
      <alignment wrapText="1" shrinkToFit="1"/>
    </xf>
    <xf numFmtId="0" fontId="0" fillId="0" borderId="111" xfId="0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 wrapText="1"/>
    </xf>
    <xf numFmtId="0" fontId="11" fillId="0" borderId="114" xfId="0" applyFont="1" applyBorder="1" applyAlignment="1">
      <alignment horizontal="center" vertical="center" wrapText="1"/>
    </xf>
    <xf numFmtId="0" fontId="11" fillId="0" borderId="106" xfId="0" applyFont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9" xfId="0" applyBorder="1" applyAlignment="1">
      <alignment/>
    </xf>
    <xf numFmtId="0" fontId="0" fillId="0" borderId="114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38" xfId="0" applyBorder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22">
      <selection activeCell="I45" sqref="I45"/>
    </sheetView>
  </sheetViews>
  <sheetFormatPr defaultColWidth="9.140625" defaultRowHeight="12.75"/>
  <cols>
    <col min="1" max="1" width="8.421875" style="0" customWidth="1"/>
    <col min="6" max="6" width="8.28125" style="0" customWidth="1"/>
    <col min="7" max="7" width="8.140625" style="0" customWidth="1"/>
    <col min="8" max="8" width="8.421875" style="84" customWidth="1"/>
    <col min="9" max="9" width="9.7109375" style="0" bestFit="1" customWidth="1"/>
  </cols>
  <sheetData>
    <row r="1" spans="1:12" ht="12.75">
      <c r="A1" s="100" t="s">
        <v>253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22"/>
    </row>
    <row r="2" spans="1:10" ht="12.75">
      <c r="A2" s="99" t="s">
        <v>209</v>
      </c>
      <c r="B2" s="99"/>
      <c r="C2" s="99"/>
      <c r="D2" s="99"/>
      <c r="E2" s="99"/>
      <c r="F2" s="99"/>
      <c r="G2" s="99"/>
      <c r="H2" s="99"/>
      <c r="I2" s="99"/>
      <c r="J2" s="99"/>
    </row>
    <row r="3" spans="1:9" ht="12.75">
      <c r="A3" s="99"/>
      <c r="B3" s="99"/>
      <c r="C3" s="99"/>
      <c r="D3" s="99"/>
      <c r="E3" s="99"/>
      <c r="F3" s="99"/>
      <c r="G3" s="99"/>
      <c r="H3" s="99"/>
      <c r="I3" s="99"/>
    </row>
    <row r="4" spans="4:9" ht="12.75">
      <c r="D4" s="4"/>
      <c r="I4" s="4" t="s">
        <v>210</v>
      </c>
    </row>
    <row r="5" spans="1:9" ht="12.75" customHeight="1">
      <c r="A5" s="106" t="s">
        <v>79</v>
      </c>
      <c r="B5" s="107"/>
      <c r="C5" s="107"/>
      <c r="D5" s="107"/>
      <c r="E5" s="107"/>
      <c r="F5" s="107"/>
      <c r="G5" s="108"/>
      <c r="H5" s="118" t="s">
        <v>170</v>
      </c>
      <c r="I5" s="115" t="s">
        <v>215</v>
      </c>
    </row>
    <row r="6" spans="1:9" ht="12.75">
      <c r="A6" s="109"/>
      <c r="B6" s="110"/>
      <c r="C6" s="110"/>
      <c r="D6" s="110"/>
      <c r="E6" s="110"/>
      <c r="F6" s="110"/>
      <c r="G6" s="111"/>
      <c r="H6" s="116"/>
      <c r="I6" s="116"/>
    </row>
    <row r="7" spans="1:9" ht="12.75">
      <c r="A7" s="109"/>
      <c r="B7" s="110"/>
      <c r="C7" s="110"/>
      <c r="D7" s="110"/>
      <c r="E7" s="110"/>
      <c r="F7" s="110"/>
      <c r="G7" s="111"/>
      <c r="H7" s="116"/>
      <c r="I7" s="116"/>
    </row>
    <row r="8" spans="1:9" ht="12.75">
      <c r="A8" s="112"/>
      <c r="B8" s="113"/>
      <c r="C8" s="113"/>
      <c r="D8" s="113"/>
      <c r="E8" s="113"/>
      <c r="F8" s="113"/>
      <c r="G8" s="114"/>
      <c r="H8" s="117"/>
      <c r="I8" s="117"/>
    </row>
    <row r="9" spans="1:9" ht="12.75" customHeight="1">
      <c r="A9" s="101" t="s">
        <v>211</v>
      </c>
      <c r="B9" s="101"/>
      <c r="C9" s="101"/>
      <c r="D9" s="101"/>
      <c r="E9" s="101"/>
      <c r="F9" s="101"/>
      <c r="G9" s="101"/>
      <c r="H9" s="85" t="s">
        <v>212</v>
      </c>
      <c r="I9" s="25"/>
    </row>
    <row r="10" spans="1:9" ht="12.75" customHeight="1">
      <c r="A10" s="101" t="s">
        <v>213</v>
      </c>
      <c r="B10" s="101"/>
      <c r="C10" s="101"/>
      <c r="D10" s="101"/>
      <c r="E10" s="101"/>
      <c r="F10" s="101"/>
      <c r="G10" s="101"/>
      <c r="H10" s="85" t="s">
        <v>212</v>
      </c>
      <c r="I10" s="25"/>
    </row>
    <row r="11" spans="1:9" ht="12.75" customHeight="1">
      <c r="A11" s="102" t="s">
        <v>214</v>
      </c>
      <c r="B11" s="102"/>
      <c r="C11" s="102"/>
      <c r="D11" s="102"/>
      <c r="E11" s="102"/>
      <c r="F11" s="102"/>
      <c r="G11" s="102"/>
      <c r="H11" s="86" t="s">
        <v>212</v>
      </c>
      <c r="I11" s="25">
        <v>0</v>
      </c>
    </row>
    <row r="12" spans="1:9" ht="21.75" customHeight="1">
      <c r="A12" s="101" t="s">
        <v>216</v>
      </c>
      <c r="B12" s="101"/>
      <c r="C12" s="101"/>
      <c r="D12" s="101"/>
      <c r="E12" s="101"/>
      <c r="F12" s="101"/>
      <c r="G12" s="101"/>
      <c r="H12" s="87" t="s">
        <v>222</v>
      </c>
      <c r="I12" s="27"/>
    </row>
    <row r="13" spans="1:9" ht="12.75" customHeight="1">
      <c r="A13" s="101" t="s">
        <v>217</v>
      </c>
      <c r="B13" s="101"/>
      <c r="C13" s="101"/>
      <c r="D13" s="101"/>
      <c r="E13" s="101"/>
      <c r="F13" s="101"/>
      <c r="G13" s="101"/>
      <c r="H13" s="85" t="s">
        <v>222</v>
      </c>
      <c r="I13" s="25"/>
    </row>
    <row r="14" spans="1:9" ht="12.75" customHeight="1">
      <c r="A14" s="101" t="s">
        <v>218</v>
      </c>
      <c r="B14" s="101"/>
      <c r="C14" s="101"/>
      <c r="D14" s="101"/>
      <c r="E14" s="101"/>
      <c r="F14" s="101"/>
      <c r="G14" s="101"/>
      <c r="H14" s="85" t="s">
        <v>222</v>
      </c>
      <c r="I14" s="25"/>
    </row>
    <row r="15" spans="1:9" ht="12.75" customHeight="1">
      <c r="A15" s="101" t="s">
        <v>219</v>
      </c>
      <c r="B15" s="101"/>
      <c r="C15" s="101"/>
      <c r="D15" s="101"/>
      <c r="E15" s="101"/>
      <c r="F15" s="101"/>
      <c r="G15" s="101"/>
      <c r="H15" s="85" t="s">
        <v>222</v>
      </c>
      <c r="I15" s="25"/>
    </row>
    <row r="16" spans="1:9" ht="12.75" customHeight="1">
      <c r="A16" s="101" t="s">
        <v>220</v>
      </c>
      <c r="B16" s="101"/>
      <c r="C16" s="101"/>
      <c r="D16" s="101"/>
      <c r="E16" s="101"/>
      <c r="F16" s="101"/>
      <c r="G16" s="101"/>
      <c r="H16" s="85" t="s">
        <v>222</v>
      </c>
      <c r="I16" s="29"/>
    </row>
    <row r="17" spans="1:9" ht="12.75" customHeight="1">
      <c r="A17" s="101" t="s">
        <v>221</v>
      </c>
      <c r="B17" s="101"/>
      <c r="C17" s="101"/>
      <c r="D17" s="101"/>
      <c r="E17" s="101"/>
      <c r="F17" s="101"/>
      <c r="G17" s="101"/>
      <c r="H17" s="85" t="s">
        <v>222</v>
      </c>
      <c r="I17" s="29"/>
    </row>
    <row r="18" spans="1:9" s="40" customFormat="1" ht="24" customHeight="1">
      <c r="A18" s="102" t="s">
        <v>223</v>
      </c>
      <c r="B18" s="102"/>
      <c r="C18" s="102"/>
      <c r="D18" s="102"/>
      <c r="E18" s="102"/>
      <c r="F18" s="102"/>
      <c r="G18" s="102"/>
      <c r="H18" s="86" t="s">
        <v>222</v>
      </c>
      <c r="I18" s="29"/>
    </row>
    <row r="19" spans="1:9" ht="12.75" customHeight="1">
      <c r="A19" s="101" t="s">
        <v>224</v>
      </c>
      <c r="B19" s="101"/>
      <c r="C19" s="101"/>
      <c r="D19" s="101"/>
      <c r="E19" s="101"/>
      <c r="F19" s="101"/>
      <c r="G19" s="101"/>
      <c r="H19" s="85" t="s">
        <v>225</v>
      </c>
      <c r="I19" s="25"/>
    </row>
    <row r="20" spans="1:9" ht="12.75" customHeight="1">
      <c r="A20" s="102" t="s">
        <v>226</v>
      </c>
      <c r="B20" s="102"/>
      <c r="C20" s="102"/>
      <c r="D20" s="102"/>
      <c r="E20" s="102"/>
      <c r="F20" s="102"/>
      <c r="G20" s="102"/>
      <c r="H20" s="86" t="s">
        <v>225</v>
      </c>
      <c r="I20" s="25"/>
    </row>
    <row r="21" spans="1:9" ht="12.75" customHeight="1">
      <c r="A21" s="101" t="s">
        <v>227</v>
      </c>
      <c r="B21" s="101"/>
      <c r="C21" s="101"/>
      <c r="D21" s="101"/>
      <c r="E21" s="101"/>
      <c r="F21" s="101"/>
      <c r="G21" s="101"/>
      <c r="H21" s="85" t="s">
        <v>228</v>
      </c>
      <c r="I21" s="25"/>
    </row>
    <row r="22" spans="1:9" ht="12.75" customHeight="1">
      <c r="A22" s="101" t="s">
        <v>229</v>
      </c>
      <c r="B22" s="101"/>
      <c r="C22" s="101"/>
      <c r="D22" s="101"/>
      <c r="E22" s="101"/>
      <c r="F22" s="101"/>
      <c r="G22" s="101"/>
      <c r="H22" s="85" t="s">
        <v>228</v>
      </c>
      <c r="I22" s="25"/>
    </row>
    <row r="23" spans="1:9" ht="12.75" customHeight="1">
      <c r="A23" s="101" t="s">
        <v>230</v>
      </c>
      <c r="B23" s="101"/>
      <c r="C23" s="101"/>
      <c r="D23" s="101"/>
      <c r="E23" s="101"/>
      <c r="F23" s="101"/>
      <c r="G23" s="101"/>
      <c r="H23" s="85" t="s">
        <v>228</v>
      </c>
      <c r="I23" s="25"/>
    </row>
    <row r="24" spans="1:9" ht="12.75" customHeight="1">
      <c r="A24" s="101" t="s">
        <v>231</v>
      </c>
      <c r="B24" s="101"/>
      <c r="C24" s="101"/>
      <c r="D24" s="101"/>
      <c r="E24" s="101"/>
      <c r="F24" s="101"/>
      <c r="G24" s="101"/>
      <c r="H24" s="85" t="s">
        <v>228</v>
      </c>
      <c r="I24" s="25"/>
    </row>
    <row r="25" spans="1:9" ht="12.75" customHeight="1">
      <c r="A25" s="101" t="s">
        <v>232</v>
      </c>
      <c r="B25" s="101"/>
      <c r="C25" s="101"/>
      <c r="D25" s="101"/>
      <c r="E25" s="101"/>
      <c r="F25" s="101"/>
      <c r="G25" s="101"/>
      <c r="H25" s="85" t="s">
        <v>228</v>
      </c>
      <c r="I25" s="25"/>
    </row>
    <row r="26" spans="1:9" ht="26.25" customHeight="1">
      <c r="A26" s="101" t="s">
        <v>233</v>
      </c>
      <c r="B26" s="101"/>
      <c r="C26" s="101"/>
      <c r="D26" s="101"/>
      <c r="E26" s="101"/>
      <c r="F26" s="101"/>
      <c r="G26" s="101"/>
      <c r="H26" s="85" t="s">
        <v>228</v>
      </c>
      <c r="I26" s="25"/>
    </row>
    <row r="27" spans="1:9" ht="24.75" customHeight="1">
      <c r="A27" s="102" t="s">
        <v>234</v>
      </c>
      <c r="B27" s="102"/>
      <c r="C27" s="102"/>
      <c r="D27" s="102"/>
      <c r="E27" s="102"/>
      <c r="F27" s="102"/>
      <c r="G27" s="102"/>
      <c r="H27" s="86" t="s">
        <v>228</v>
      </c>
      <c r="I27" s="29"/>
    </row>
    <row r="28" spans="1:9" ht="12.75" customHeight="1">
      <c r="A28" s="101" t="s">
        <v>235</v>
      </c>
      <c r="B28" s="101"/>
      <c r="C28" s="101"/>
      <c r="D28" s="101"/>
      <c r="E28" s="101"/>
      <c r="F28" s="101"/>
      <c r="G28" s="101"/>
      <c r="H28" s="85" t="s">
        <v>237</v>
      </c>
      <c r="I28" s="25"/>
    </row>
    <row r="29" spans="1:9" ht="12.75" customHeight="1">
      <c r="A29" s="101" t="s">
        <v>236</v>
      </c>
      <c r="B29" s="101"/>
      <c r="C29" s="101"/>
      <c r="D29" s="101"/>
      <c r="E29" s="101"/>
      <c r="F29" s="101"/>
      <c r="G29" s="101"/>
      <c r="H29" s="85" t="s">
        <v>237</v>
      </c>
      <c r="I29" s="25"/>
    </row>
    <row r="30" spans="1:9" s="40" customFormat="1" ht="12.75" customHeight="1">
      <c r="A30" s="102" t="s">
        <v>238</v>
      </c>
      <c r="B30" s="102"/>
      <c r="C30" s="102"/>
      <c r="D30" s="102"/>
      <c r="E30" s="102"/>
      <c r="F30" s="102"/>
      <c r="G30" s="102"/>
      <c r="H30" s="86" t="s">
        <v>237</v>
      </c>
      <c r="I30" s="29"/>
    </row>
    <row r="31" spans="1:9" ht="12.75" customHeight="1">
      <c r="A31" s="101" t="s">
        <v>239</v>
      </c>
      <c r="B31" s="101"/>
      <c r="C31" s="101"/>
      <c r="D31" s="101"/>
      <c r="E31" s="101"/>
      <c r="F31" s="101"/>
      <c r="G31" s="101"/>
      <c r="H31" s="85" t="s">
        <v>252</v>
      </c>
      <c r="I31" s="25"/>
    </row>
    <row r="32" spans="1:9" ht="12.75" customHeight="1">
      <c r="A32" s="103" t="s">
        <v>240</v>
      </c>
      <c r="B32" s="104"/>
      <c r="C32" s="104"/>
      <c r="D32" s="104"/>
      <c r="E32" s="104"/>
      <c r="F32" s="104"/>
      <c r="G32" s="105"/>
      <c r="H32" s="85" t="s">
        <v>252</v>
      </c>
      <c r="I32" s="25"/>
    </row>
    <row r="33" spans="1:9" ht="12.75" customHeight="1">
      <c r="A33" s="103" t="s">
        <v>241</v>
      </c>
      <c r="B33" s="104"/>
      <c r="C33" s="104"/>
      <c r="D33" s="104"/>
      <c r="E33" s="104"/>
      <c r="F33" s="104"/>
      <c r="G33" s="105"/>
      <c r="H33" s="85" t="s">
        <v>252</v>
      </c>
      <c r="I33" s="25">
        <v>3150000</v>
      </c>
    </row>
    <row r="34" spans="1:9" ht="12.75" customHeight="1">
      <c r="A34" s="103" t="s">
        <v>242</v>
      </c>
      <c r="B34" s="104"/>
      <c r="C34" s="104"/>
      <c r="D34" s="104"/>
      <c r="E34" s="104"/>
      <c r="F34" s="104"/>
      <c r="G34" s="105"/>
      <c r="H34" s="85" t="s">
        <v>252</v>
      </c>
      <c r="I34" s="25"/>
    </row>
    <row r="35" spans="1:9" ht="12.75" customHeight="1">
      <c r="A35" s="103" t="s">
        <v>243</v>
      </c>
      <c r="B35" s="104"/>
      <c r="C35" s="104"/>
      <c r="D35" s="104"/>
      <c r="E35" s="104"/>
      <c r="F35" s="104"/>
      <c r="G35" s="105"/>
      <c r="H35" s="85" t="s">
        <v>252</v>
      </c>
      <c r="I35" s="25"/>
    </row>
    <row r="36" spans="1:9" ht="12.75" customHeight="1">
      <c r="A36" s="103" t="s">
        <v>244</v>
      </c>
      <c r="B36" s="104"/>
      <c r="C36" s="104"/>
      <c r="D36" s="104"/>
      <c r="E36" s="104"/>
      <c r="F36" s="104"/>
      <c r="G36" s="105"/>
      <c r="H36" s="85" t="s">
        <v>252</v>
      </c>
      <c r="I36" s="25"/>
    </row>
    <row r="37" spans="1:9" ht="12.75" customHeight="1">
      <c r="A37" s="103" t="s">
        <v>245</v>
      </c>
      <c r="B37" s="104"/>
      <c r="C37" s="104"/>
      <c r="D37" s="104"/>
      <c r="E37" s="104"/>
      <c r="F37" s="104"/>
      <c r="G37" s="105"/>
      <c r="H37" s="85" t="s">
        <v>252</v>
      </c>
      <c r="I37" s="25"/>
    </row>
    <row r="38" spans="1:9" ht="12.75" customHeight="1">
      <c r="A38" s="103" t="s">
        <v>246</v>
      </c>
      <c r="B38" s="104"/>
      <c r="C38" s="104"/>
      <c r="D38" s="104"/>
      <c r="E38" s="104"/>
      <c r="F38" s="104"/>
      <c r="G38" s="105"/>
      <c r="H38" s="85" t="s">
        <v>252</v>
      </c>
      <c r="I38" s="25"/>
    </row>
    <row r="39" spans="1:9" ht="12.75" customHeight="1">
      <c r="A39" s="101" t="s">
        <v>247</v>
      </c>
      <c r="B39" s="101"/>
      <c r="C39" s="101"/>
      <c r="D39" s="101"/>
      <c r="E39" s="101"/>
      <c r="F39" s="101"/>
      <c r="G39" s="101"/>
      <c r="H39" s="85" t="s">
        <v>252</v>
      </c>
      <c r="I39" s="25"/>
    </row>
    <row r="40" spans="1:9" ht="12.75" customHeight="1">
      <c r="A40" s="101" t="s">
        <v>248</v>
      </c>
      <c r="B40" s="101"/>
      <c r="C40" s="101"/>
      <c r="D40" s="101"/>
      <c r="E40" s="101"/>
      <c r="F40" s="101"/>
      <c r="G40" s="101"/>
      <c r="H40" s="85" t="s">
        <v>252</v>
      </c>
      <c r="I40" s="25"/>
    </row>
    <row r="41" spans="1:9" ht="24" customHeight="1">
      <c r="A41" s="101" t="s">
        <v>249</v>
      </c>
      <c r="B41" s="101"/>
      <c r="C41" s="101"/>
      <c r="D41" s="101"/>
      <c r="E41" s="101"/>
      <c r="F41" s="101"/>
      <c r="G41" s="101"/>
      <c r="H41" s="85" t="s">
        <v>252</v>
      </c>
      <c r="I41" s="25"/>
    </row>
    <row r="42" spans="1:9" ht="24.75" customHeight="1">
      <c r="A42" s="101" t="s">
        <v>250</v>
      </c>
      <c r="B42" s="101"/>
      <c r="C42" s="101"/>
      <c r="D42" s="101"/>
      <c r="E42" s="101"/>
      <c r="F42" s="101"/>
      <c r="G42" s="101"/>
      <c r="H42" s="85" t="s">
        <v>252</v>
      </c>
      <c r="I42" s="25"/>
    </row>
    <row r="43" spans="1:9" ht="12.75" customHeight="1">
      <c r="A43" s="102" t="s">
        <v>251</v>
      </c>
      <c r="B43" s="102"/>
      <c r="C43" s="102"/>
      <c r="D43" s="102"/>
      <c r="E43" s="102"/>
      <c r="F43" s="102"/>
      <c r="G43" s="102"/>
      <c r="H43" s="86" t="s">
        <v>252</v>
      </c>
      <c r="I43" s="29">
        <v>3150000</v>
      </c>
    </row>
    <row r="44" spans="1:9" ht="12" customHeight="1">
      <c r="A44" s="102" t="s">
        <v>41</v>
      </c>
      <c r="B44" s="102"/>
      <c r="C44" s="102"/>
      <c r="D44" s="102"/>
      <c r="E44" s="102"/>
      <c r="F44" s="102"/>
      <c r="G44" s="102"/>
      <c r="H44" s="86" t="s">
        <v>21</v>
      </c>
      <c r="I44" s="29">
        <v>3150000</v>
      </c>
    </row>
    <row r="46" spans="1:10" ht="12.75">
      <c r="A46" s="22"/>
      <c r="B46" s="22"/>
      <c r="C46" s="22"/>
      <c r="D46" s="22"/>
      <c r="E46" s="22"/>
      <c r="F46" s="22"/>
      <c r="G46" s="22"/>
      <c r="I46" s="22"/>
      <c r="J46" s="22"/>
    </row>
    <row r="47" spans="1:10" ht="12.75">
      <c r="A47" s="99"/>
      <c r="B47" s="99"/>
      <c r="C47" s="99"/>
      <c r="D47" s="99"/>
      <c r="E47" s="99"/>
      <c r="F47" s="99"/>
      <c r="G47" s="99"/>
      <c r="H47" s="99"/>
      <c r="I47" s="99"/>
      <c r="J47" s="99"/>
    </row>
    <row r="48" spans="1:10" ht="12.75">
      <c r="A48" s="99"/>
      <c r="B48" s="99"/>
      <c r="C48" s="99"/>
      <c r="D48" s="99"/>
      <c r="E48" s="99"/>
      <c r="F48" s="99"/>
      <c r="G48" s="99"/>
      <c r="H48" s="99"/>
      <c r="I48" s="99"/>
      <c r="J48" s="99"/>
    </row>
    <row r="50" spans="8:9" ht="12.75">
      <c r="H50" s="100"/>
      <c r="I50" s="100"/>
    </row>
  </sheetData>
  <sheetProtection/>
  <mergeCells count="45">
    <mergeCell ref="A9:G9"/>
    <mergeCell ref="A10:G10"/>
    <mergeCell ref="A11:G11"/>
    <mergeCell ref="A1:K1"/>
    <mergeCell ref="A2:J2"/>
    <mergeCell ref="A3:I3"/>
    <mergeCell ref="A5:G8"/>
    <mergeCell ref="I5:I8"/>
    <mergeCell ref="H5:H8"/>
    <mergeCell ref="A12:G12"/>
    <mergeCell ref="A13:G13"/>
    <mergeCell ref="A14:G14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9:G39"/>
    <mergeCell ref="A32:G32"/>
    <mergeCell ref="A33:G33"/>
    <mergeCell ref="A34:G34"/>
    <mergeCell ref="A35:G35"/>
    <mergeCell ref="A36:G36"/>
    <mergeCell ref="A37:G37"/>
    <mergeCell ref="A38:G38"/>
    <mergeCell ref="A48:J48"/>
    <mergeCell ref="H50:I50"/>
    <mergeCell ref="A40:G40"/>
    <mergeCell ref="A41:G41"/>
    <mergeCell ref="A42:G42"/>
    <mergeCell ref="A43:G43"/>
    <mergeCell ref="A44:G44"/>
    <mergeCell ref="A47:J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1"/>
  <sheetViews>
    <sheetView zoomScalePageLayoutView="0" workbookViewId="0" topLeftCell="A1">
      <selection activeCell="B16" sqref="B16:D17"/>
    </sheetView>
  </sheetViews>
  <sheetFormatPr defaultColWidth="9.140625" defaultRowHeight="12.75"/>
  <cols>
    <col min="1" max="1" width="5.421875" style="0" customWidth="1"/>
    <col min="4" max="4" width="20.8515625" style="0" customWidth="1"/>
  </cols>
  <sheetData>
    <row r="1" spans="1:26" ht="12.75">
      <c r="A1" s="100" t="s">
        <v>258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" ht="12.75">
      <c r="A2" s="3"/>
      <c r="B2" s="3"/>
    </row>
    <row r="3" spans="1:2" ht="12.75">
      <c r="A3" s="3"/>
      <c r="B3" s="3"/>
    </row>
    <row r="4" spans="1:2" ht="12.75">
      <c r="A4" s="3"/>
      <c r="B4" s="3"/>
    </row>
    <row r="5" spans="1:12" ht="12.75" customHeight="1">
      <c r="A5" s="99" t="s">
        <v>202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22"/>
    </row>
    <row r="6" spans="1:12" ht="12.75">
      <c r="A6" s="99" t="s">
        <v>126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22"/>
    </row>
    <row r="7" spans="1:12" ht="12.75">
      <c r="A7" s="99" t="s">
        <v>198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22"/>
    </row>
    <row r="8" spans="1:12" ht="12.75">
      <c r="A8" s="32"/>
      <c r="B8" s="3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12.75">
      <c r="A9" s="32"/>
      <c r="B9" s="3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2.75">
      <c r="A10" s="32"/>
      <c r="B10" s="3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0:13" ht="12.75">
      <c r="J11" s="205" t="s">
        <v>0</v>
      </c>
      <c r="K11" s="205"/>
      <c r="L11" s="205"/>
      <c r="M11" s="205"/>
    </row>
    <row r="12" spans="1:13" ht="12.75" customHeight="1">
      <c r="A12" s="220" t="s">
        <v>78</v>
      </c>
      <c r="B12" s="206" t="s">
        <v>79</v>
      </c>
      <c r="C12" s="206"/>
      <c r="D12" s="206"/>
      <c r="E12" s="207" t="s">
        <v>127</v>
      </c>
      <c r="F12" s="207"/>
      <c r="G12" s="207" t="s">
        <v>128</v>
      </c>
      <c r="H12" s="207"/>
      <c r="I12" s="208" t="s">
        <v>121</v>
      </c>
      <c r="J12" s="208"/>
      <c r="K12" s="222" t="s">
        <v>121</v>
      </c>
      <c r="L12" s="222"/>
      <c r="M12" s="222"/>
    </row>
    <row r="13" spans="1:13" ht="12.75">
      <c r="A13" s="220"/>
      <c r="B13" s="206"/>
      <c r="C13" s="206"/>
      <c r="D13" s="206"/>
      <c r="E13" s="207"/>
      <c r="F13" s="207"/>
      <c r="G13" s="207"/>
      <c r="H13" s="207"/>
      <c r="I13" s="208"/>
      <c r="J13" s="208"/>
      <c r="K13" s="222"/>
      <c r="L13" s="222"/>
      <c r="M13" s="222"/>
    </row>
    <row r="14" spans="1:13" ht="12.75" customHeight="1">
      <c r="A14" s="220"/>
      <c r="B14" s="206"/>
      <c r="C14" s="206"/>
      <c r="D14" s="206"/>
      <c r="E14" s="203" t="s">
        <v>198</v>
      </c>
      <c r="F14" s="203" t="s">
        <v>198</v>
      </c>
      <c r="G14" s="203" t="s">
        <v>198</v>
      </c>
      <c r="H14" s="203" t="s">
        <v>198</v>
      </c>
      <c r="I14" s="203" t="s">
        <v>198</v>
      </c>
      <c r="J14" s="203" t="s">
        <v>198</v>
      </c>
      <c r="K14" s="223" t="s">
        <v>129</v>
      </c>
      <c r="L14" s="203" t="s">
        <v>130</v>
      </c>
      <c r="M14" s="219" t="s">
        <v>131</v>
      </c>
    </row>
    <row r="15" spans="1:13" ht="12.75">
      <c r="A15" s="220"/>
      <c r="B15" s="206"/>
      <c r="C15" s="206"/>
      <c r="D15" s="206"/>
      <c r="E15" s="203"/>
      <c r="F15" s="203"/>
      <c r="G15" s="203"/>
      <c r="H15" s="203"/>
      <c r="I15" s="203"/>
      <c r="J15" s="203"/>
      <c r="K15" s="223"/>
      <c r="L15" s="203"/>
      <c r="M15" s="219"/>
    </row>
    <row r="16" spans="1:13" ht="12.75">
      <c r="A16" s="217" t="s">
        <v>2</v>
      </c>
      <c r="B16" s="225"/>
      <c r="C16" s="225"/>
      <c r="D16" s="225"/>
      <c r="E16" s="221">
        <v>0</v>
      </c>
      <c r="F16" s="221">
        <v>0</v>
      </c>
      <c r="G16" s="221">
        <v>0</v>
      </c>
      <c r="H16" s="221">
        <v>0</v>
      </c>
      <c r="I16" s="221">
        <v>0</v>
      </c>
      <c r="J16" s="226">
        <v>0</v>
      </c>
      <c r="K16" s="227">
        <v>0</v>
      </c>
      <c r="L16" s="227">
        <v>0</v>
      </c>
      <c r="M16" s="226">
        <v>0</v>
      </c>
    </row>
    <row r="17" spans="1:13" ht="12.75">
      <c r="A17" s="217"/>
      <c r="B17" s="225"/>
      <c r="C17" s="225"/>
      <c r="D17" s="225"/>
      <c r="E17" s="221"/>
      <c r="F17" s="221"/>
      <c r="G17" s="221"/>
      <c r="H17" s="221"/>
      <c r="I17" s="221"/>
      <c r="J17" s="226"/>
      <c r="K17" s="227"/>
      <c r="L17" s="227"/>
      <c r="M17" s="226"/>
    </row>
    <row r="18" spans="1:13" ht="12.75">
      <c r="A18" s="217" t="s">
        <v>4</v>
      </c>
      <c r="B18" s="224"/>
      <c r="C18" s="224"/>
      <c r="D18" s="224"/>
      <c r="E18" s="221">
        <v>0</v>
      </c>
      <c r="F18" s="221">
        <v>0</v>
      </c>
      <c r="G18" s="221">
        <v>0</v>
      </c>
      <c r="H18" s="221">
        <v>0</v>
      </c>
      <c r="I18" s="221">
        <v>0</v>
      </c>
      <c r="J18" s="226">
        <v>0</v>
      </c>
      <c r="K18" s="227">
        <v>0</v>
      </c>
      <c r="L18" s="227">
        <v>0</v>
      </c>
      <c r="M18" s="226">
        <v>0</v>
      </c>
    </row>
    <row r="19" spans="1:13" ht="29.25" customHeight="1">
      <c r="A19" s="217"/>
      <c r="B19" s="224"/>
      <c r="C19" s="224"/>
      <c r="D19" s="224"/>
      <c r="E19" s="221"/>
      <c r="F19" s="221"/>
      <c r="G19" s="221"/>
      <c r="H19" s="221"/>
      <c r="I19" s="221"/>
      <c r="J19" s="226"/>
      <c r="K19" s="227"/>
      <c r="L19" s="227"/>
      <c r="M19" s="226"/>
    </row>
    <row r="20" spans="1:13" ht="12.75">
      <c r="A20" s="228"/>
      <c r="B20" s="229" t="s">
        <v>123</v>
      </c>
      <c r="C20" s="229"/>
      <c r="D20" s="229"/>
      <c r="E20" s="215">
        <f aca="true" t="shared" si="0" ref="E20:L20">SUM(E16:E19)</f>
        <v>0</v>
      </c>
      <c r="F20" s="215">
        <f t="shared" si="0"/>
        <v>0</v>
      </c>
      <c r="G20" s="215">
        <f t="shared" si="0"/>
        <v>0</v>
      </c>
      <c r="H20" s="215">
        <f t="shared" si="0"/>
        <v>0</v>
      </c>
      <c r="I20" s="215">
        <f t="shared" si="0"/>
        <v>0</v>
      </c>
      <c r="J20" s="215">
        <f t="shared" si="0"/>
        <v>0</v>
      </c>
      <c r="K20" s="215">
        <f t="shared" si="0"/>
        <v>0</v>
      </c>
      <c r="L20" s="215">
        <f t="shared" si="0"/>
        <v>0</v>
      </c>
      <c r="M20" s="216">
        <v>0</v>
      </c>
    </row>
    <row r="21" spans="1:13" ht="12.75">
      <c r="A21" s="228"/>
      <c r="B21" s="229"/>
      <c r="C21" s="229"/>
      <c r="D21" s="229"/>
      <c r="E21" s="215"/>
      <c r="F21" s="215"/>
      <c r="G21" s="215"/>
      <c r="H21" s="215"/>
      <c r="I21" s="215"/>
      <c r="J21" s="215"/>
      <c r="K21" s="215"/>
      <c r="L21" s="215"/>
      <c r="M21" s="216"/>
    </row>
  </sheetData>
  <sheetProtection selectLockedCells="1" selectUnlockedCells="1"/>
  <mergeCells count="53">
    <mergeCell ref="M20:M21"/>
    <mergeCell ref="A20:A21"/>
    <mergeCell ref="B20:D21"/>
    <mergeCell ref="E20:E21"/>
    <mergeCell ref="F20:F21"/>
    <mergeCell ref="G20:G21"/>
    <mergeCell ref="H20:H21"/>
    <mergeCell ref="K18:K19"/>
    <mergeCell ref="L18:L19"/>
    <mergeCell ref="I20:I21"/>
    <mergeCell ref="J20:J21"/>
    <mergeCell ref="K20:K21"/>
    <mergeCell ref="L20:L21"/>
    <mergeCell ref="G16:G17"/>
    <mergeCell ref="M18:M19"/>
    <mergeCell ref="I16:I17"/>
    <mergeCell ref="J16:J17"/>
    <mergeCell ref="K16:K17"/>
    <mergeCell ref="L16:L17"/>
    <mergeCell ref="M16:M17"/>
    <mergeCell ref="H18:H19"/>
    <mergeCell ref="I18:I19"/>
    <mergeCell ref="J18:J19"/>
    <mergeCell ref="L14:L15"/>
    <mergeCell ref="A18:A19"/>
    <mergeCell ref="B18:D19"/>
    <mergeCell ref="E18:E19"/>
    <mergeCell ref="F18:F19"/>
    <mergeCell ref="G18:G19"/>
    <mergeCell ref="A16:A17"/>
    <mergeCell ref="B16:D17"/>
    <mergeCell ref="E16:E17"/>
    <mergeCell ref="F16:F17"/>
    <mergeCell ref="G12:H13"/>
    <mergeCell ref="H16:H17"/>
    <mergeCell ref="K12:M13"/>
    <mergeCell ref="E14:E15"/>
    <mergeCell ref="F14:F15"/>
    <mergeCell ref="G14:G15"/>
    <mergeCell ref="H14:H15"/>
    <mergeCell ref="I14:I15"/>
    <mergeCell ref="J14:J15"/>
    <mergeCell ref="K14:K15"/>
    <mergeCell ref="I12:J13"/>
    <mergeCell ref="M14:M15"/>
    <mergeCell ref="A1:M1"/>
    <mergeCell ref="A5:K5"/>
    <mergeCell ref="A6:K6"/>
    <mergeCell ref="A7:K7"/>
    <mergeCell ref="J11:M11"/>
    <mergeCell ref="A12:A15"/>
    <mergeCell ref="B12:D15"/>
    <mergeCell ref="E12:F1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2" sqref="E2"/>
    </sheetView>
  </sheetViews>
  <sheetFormatPr defaultColWidth="9.140625" defaultRowHeight="12.75"/>
  <sheetData>
    <row r="1" spans="5:11" ht="12.75">
      <c r="E1" s="156" t="s">
        <v>259</v>
      </c>
      <c r="F1" s="157"/>
      <c r="G1" s="157"/>
      <c r="H1" s="157"/>
      <c r="I1" s="157"/>
      <c r="J1" s="157"/>
      <c r="K1" s="157"/>
    </row>
    <row r="5" spans="1:4" ht="12.75">
      <c r="A5" s="33" t="s">
        <v>132</v>
      </c>
      <c r="B5" s="22"/>
      <c r="D5" s="22"/>
    </row>
    <row r="6" spans="1:11" ht="13.5" thickBot="1">
      <c r="A6" s="33"/>
      <c r="B6" s="22"/>
      <c r="D6" s="22"/>
      <c r="K6" s="31" t="s">
        <v>133</v>
      </c>
    </row>
    <row r="7" spans="1:11" ht="13.5" thickBot="1">
      <c r="A7" s="34" t="s">
        <v>134</v>
      </c>
      <c r="B7" s="35"/>
      <c r="C7" s="35"/>
      <c r="D7" s="35"/>
      <c r="E7" s="35"/>
      <c r="F7" s="35"/>
      <c r="G7" s="35"/>
      <c r="H7" s="35"/>
      <c r="I7" s="35"/>
      <c r="J7" s="35"/>
      <c r="K7" s="36" t="s">
        <v>135</v>
      </c>
    </row>
    <row r="8" spans="1:11" ht="12.75">
      <c r="A8" s="236" t="s">
        <v>136</v>
      </c>
      <c r="B8" s="237"/>
      <c r="C8" s="237"/>
      <c r="D8" s="237"/>
      <c r="E8" s="237"/>
      <c r="F8" s="237"/>
      <c r="G8" s="237"/>
      <c r="H8" s="237"/>
      <c r="I8" s="237"/>
      <c r="J8" s="238"/>
      <c r="K8" s="37">
        <v>0</v>
      </c>
    </row>
    <row r="9" spans="1:11" ht="12.75">
      <c r="A9" s="230" t="s">
        <v>137</v>
      </c>
      <c r="B9" s="231"/>
      <c r="C9" s="231"/>
      <c r="D9" s="231"/>
      <c r="E9" s="231"/>
      <c r="F9" s="231"/>
      <c r="G9" s="231"/>
      <c r="H9" s="231"/>
      <c r="I9" s="231"/>
      <c r="J9" s="232"/>
      <c r="K9" s="38">
        <v>0</v>
      </c>
    </row>
    <row r="10" spans="1:11" ht="12.75">
      <c r="A10" s="230" t="s">
        <v>138</v>
      </c>
      <c r="B10" s="231"/>
      <c r="C10" s="231"/>
      <c r="D10" s="231"/>
      <c r="E10" s="231"/>
      <c r="F10" s="231"/>
      <c r="G10" s="231"/>
      <c r="H10" s="231"/>
      <c r="I10" s="231"/>
      <c r="J10" s="232"/>
      <c r="K10" s="38">
        <v>0</v>
      </c>
    </row>
    <row r="11" spans="1:11" ht="12.75">
      <c r="A11" s="230" t="s">
        <v>139</v>
      </c>
      <c r="B11" s="231"/>
      <c r="C11" s="231"/>
      <c r="D11" s="231"/>
      <c r="E11" s="231"/>
      <c r="F11" s="231"/>
      <c r="G11" s="231"/>
      <c r="H11" s="231"/>
      <c r="I11" s="231"/>
      <c r="J11" s="232"/>
      <c r="K11" s="38">
        <v>0</v>
      </c>
    </row>
    <row r="12" spans="1:11" ht="13.5" thickBot="1">
      <c r="A12" s="233" t="s">
        <v>140</v>
      </c>
      <c r="B12" s="234"/>
      <c r="C12" s="234"/>
      <c r="D12" s="234"/>
      <c r="E12" s="234"/>
      <c r="F12" s="234"/>
      <c r="G12" s="234"/>
      <c r="H12" s="234"/>
      <c r="I12" s="234"/>
      <c r="J12" s="235"/>
      <c r="K12" s="39">
        <v>0</v>
      </c>
    </row>
    <row r="13" ht="12.75">
      <c r="A13" t="s">
        <v>141</v>
      </c>
    </row>
  </sheetData>
  <sheetProtection/>
  <mergeCells count="6">
    <mergeCell ref="A11:J11"/>
    <mergeCell ref="A12:J12"/>
    <mergeCell ref="E1:K1"/>
    <mergeCell ref="A8:J8"/>
    <mergeCell ref="A9:J9"/>
    <mergeCell ref="A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5.7109375" style="0" customWidth="1"/>
  </cols>
  <sheetData>
    <row r="1" spans="7:12" ht="12.75">
      <c r="G1" s="156" t="s">
        <v>260</v>
      </c>
      <c r="H1" s="156"/>
      <c r="I1" s="156"/>
      <c r="J1" s="156"/>
      <c r="K1" s="156"/>
      <c r="L1" s="156"/>
    </row>
    <row r="3" ht="12.75">
      <c r="E3" s="45" t="s">
        <v>202</v>
      </c>
    </row>
    <row r="4" spans="2:3" ht="13.5">
      <c r="B4" s="46" t="s">
        <v>144</v>
      </c>
      <c r="C4" s="46"/>
    </row>
    <row r="6" ht="13.5" thickBot="1">
      <c r="A6" t="s">
        <v>146</v>
      </c>
    </row>
    <row r="7" spans="1:7" ht="13.5" thickBot="1">
      <c r="A7" s="52" t="s">
        <v>145</v>
      </c>
      <c r="B7" s="51" t="s">
        <v>147</v>
      </c>
      <c r="C7" s="51"/>
      <c r="D7" s="52" t="s">
        <v>148</v>
      </c>
      <c r="E7" s="51" t="s">
        <v>199</v>
      </c>
      <c r="F7" s="51" t="s">
        <v>200</v>
      </c>
      <c r="G7" s="51" t="s">
        <v>201</v>
      </c>
    </row>
    <row r="8" spans="1:7" ht="12.75">
      <c r="A8" s="42" t="s">
        <v>2</v>
      </c>
      <c r="B8" s="42" t="s">
        <v>149</v>
      </c>
      <c r="C8" s="42"/>
      <c r="D8" s="42" t="s">
        <v>3</v>
      </c>
      <c r="E8" s="42">
        <v>21000</v>
      </c>
      <c r="F8" s="42">
        <v>22000</v>
      </c>
      <c r="G8" s="42">
        <v>23000</v>
      </c>
    </row>
    <row r="9" spans="1:7" ht="12.75">
      <c r="A9" s="43" t="s">
        <v>4</v>
      </c>
      <c r="B9" s="43" t="s">
        <v>150</v>
      </c>
      <c r="C9" s="43"/>
      <c r="D9" s="43" t="s">
        <v>151</v>
      </c>
      <c r="E9" s="43">
        <v>25000</v>
      </c>
      <c r="F9" s="43">
        <v>25000</v>
      </c>
      <c r="G9" s="43">
        <v>25000</v>
      </c>
    </row>
    <row r="10" spans="1:7" ht="12.75">
      <c r="A10" s="43" t="s">
        <v>5</v>
      </c>
      <c r="B10" s="43" t="s">
        <v>152</v>
      </c>
      <c r="C10" s="43"/>
      <c r="D10" s="43" t="s">
        <v>153</v>
      </c>
      <c r="E10" s="43">
        <v>18500</v>
      </c>
      <c r="F10" s="43">
        <v>18750</v>
      </c>
      <c r="G10" s="43">
        <v>19000</v>
      </c>
    </row>
    <row r="11" spans="1:7" ht="12.75">
      <c r="A11" s="43" t="s">
        <v>6</v>
      </c>
      <c r="B11" s="43" t="s">
        <v>154</v>
      </c>
      <c r="C11" s="43"/>
      <c r="D11" s="43" t="s">
        <v>155</v>
      </c>
      <c r="E11" s="43">
        <v>600</v>
      </c>
      <c r="F11" s="43">
        <v>600</v>
      </c>
      <c r="G11" s="43">
        <v>600</v>
      </c>
    </row>
    <row r="12" spans="1:7" ht="12.75">
      <c r="A12" s="47" t="s">
        <v>7</v>
      </c>
      <c r="B12" s="43" t="s">
        <v>156</v>
      </c>
      <c r="C12" s="43"/>
      <c r="D12" s="43" t="s">
        <v>157</v>
      </c>
      <c r="E12" s="43"/>
      <c r="F12" s="43"/>
      <c r="G12" s="43"/>
    </row>
    <row r="13" spans="1:7" ht="13.5" thickBot="1">
      <c r="A13" s="44" t="s">
        <v>158</v>
      </c>
      <c r="B13" s="44" t="s">
        <v>159</v>
      </c>
      <c r="C13" s="44"/>
      <c r="D13" s="44" t="s">
        <v>160</v>
      </c>
      <c r="E13" s="44"/>
      <c r="F13" s="44"/>
      <c r="G13" s="44"/>
    </row>
    <row r="14" spans="1:7" ht="13.5" thickBot="1">
      <c r="A14" s="50" t="s">
        <v>162</v>
      </c>
      <c r="B14" s="35"/>
      <c r="C14" s="35"/>
      <c r="D14" s="48"/>
      <c r="E14" s="41">
        <f>SUM(E8:E13)</f>
        <v>65100</v>
      </c>
      <c r="F14" s="41">
        <f>SUM(F8:F13)</f>
        <v>66350</v>
      </c>
      <c r="G14" s="41">
        <f>SUM(G8:G13)</f>
        <v>67600</v>
      </c>
    </row>
    <row r="16" ht="13.5" thickBot="1">
      <c r="A16" t="s">
        <v>161</v>
      </c>
    </row>
    <row r="17" spans="1:7" ht="13.5" thickBot="1">
      <c r="A17" s="52" t="s">
        <v>145</v>
      </c>
      <c r="B17" s="51" t="s">
        <v>147</v>
      </c>
      <c r="C17" s="51"/>
      <c r="D17" s="52" t="s">
        <v>148</v>
      </c>
      <c r="E17" s="51" t="s">
        <v>199</v>
      </c>
      <c r="F17" s="51" t="s">
        <v>200</v>
      </c>
      <c r="G17" s="51" t="s">
        <v>201</v>
      </c>
    </row>
    <row r="18" spans="1:7" ht="12.75">
      <c r="A18" s="49" t="s">
        <v>2</v>
      </c>
      <c r="B18" s="49" t="s">
        <v>143</v>
      </c>
      <c r="C18" s="49"/>
      <c r="D18" s="49" t="s">
        <v>18</v>
      </c>
      <c r="E18" s="49">
        <v>29000</v>
      </c>
      <c r="F18" s="49">
        <v>29500</v>
      </c>
      <c r="G18" s="49">
        <v>30000</v>
      </c>
    </row>
    <row r="19" spans="1:7" ht="12.75">
      <c r="A19" s="43" t="s">
        <v>4</v>
      </c>
      <c r="B19" s="43" t="s">
        <v>163</v>
      </c>
      <c r="C19" s="43"/>
      <c r="D19" s="43" t="s">
        <v>19</v>
      </c>
      <c r="E19" s="43">
        <v>5500</v>
      </c>
      <c r="F19" s="43">
        <v>5750</v>
      </c>
      <c r="G19" s="43">
        <v>6000</v>
      </c>
    </row>
    <row r="20" spans="1:7" ht="12.75">
      <c r="A20" s="43" t="s">
        <v>5</v>
      </c>
      <c r="B20" s="43" t="s">
        <v>164</v>
      </c>
      <c r="C20" s="43"/>
      <c r="D20" s="43" t="s">
        <v>20</v>
      </c>
      <c r="E20" s="43">
        <v>7100</v>
      </c>
      <c r="F20" s="43">
        <v>7350</v>
      </c>
      <c r="G20" s="43">
        <v>7600</v>
      </c>
    </row>
    <row r="21" spans="1:7" ht="12.75">
      <c r="A21" s="43" t="s">
        <v>6</v>
      </c>
      <c r="B21" s="43" t="s">
        <v>165</v>
      </c>
      <c r="C21" s="43"/>
      <c r="D21" s="43" t="s">
        <v>21</v>
      </c>
      <c r="E21" s="43">
        <v>19500</v>
      </c>
      <c r="F21" s="43">
        <v>19750</v>
      </c>
      <c r="G21" s="43">
        <v>20000</v>
      </c>
    </row>
    <row r="22" spans="1:7" ht="12.75">
      <c r="A22" s="43" t="s">
        <v>7</v>
      </c>
      <c r="B22" s="43" t="s">
        <v>166</v>
      </c>
      <c r="C22" s="43"/>
      <c r="D22" s="43" t="s">
        <v>23</v>
      </c>
      <c r="E22" s="43"/>
      <c r="F22" s="43"/>
      <c r="G22" s="43"/>
    </row>
    <row r="23" spans="1:7" ht="13.5" thickBot="1">
      <c r="A23" s="44" t="s">
        <v>8</v>
      </c>
      <c r="B23" s="44" t="s">
        <v>168</v>
      </c>
      <c r="C23" s="44"/>
      <c r="D23" s="44" t="s">
        <v>22</v>
      </c>
      <c r="E23" s="44">
        <v>4000</v>
      </c>
      <c r="F23" s="44">
        <v>4000</v>
      </c>
      <c r="G23" s="44">
        <v>4000</v>
      </c>
    </row>
    <row r="24" spans="1:7" ht="13.5" thickBot="1">
      <c r="A24" s="50" t="s">
        <v>167</v>
      </c>
      <c r="B24" s="35"/>
      <c r="C24" s="35"/>
      <c r="D24" s="48"/>
      <c r="E24" s="51">
        <f>SUM(E18:E23)</f>
        <v>65100</v>
      </c>
      <c r="F24" s="51">
        <f>SUM(F18:F23)</f>
        <v>66350</v>
      </c>
      <c r="G24" s="51">
        <f>SUM(G18:G23)</f>
        <v>67600</v>
      </c>
    </row>
  </sheetData>
  <sheetProtection/>
  <mergeCells count="1">
    <mergeCell ref="G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32.57421875" style="0" customWidth="1"/>
  </cols>
  <sheetData>
    <row r="1" spans="4:9" ht="12.75">
      <c r="D1" s="156" t="s">
        <v>261</v>
      </c>
      <c r="E1" s="156"/>
      <c r="F1" s="156"/>
      <c r="G1" s="156"/>
      <c r="H1" s="157"/>
      <c r="I1" s="157"/>
    </row>
    <row r="3" ht="12.75">
      <c r="A3" s="40" t="s">
        <v>182</v>
      </c>
    </row>
    <row r="6" ht="13.5" thickBot="1">
      <c r="G6" s="7" t="s">
        <v>183</v>
      </c>
    </row>
    <row r="7" spans="1:7" ht="12.75">
      <c r="A7" s="72"/>
      <c r="B7" s="73">
        <v>2020</v>
      </c>
      <c r="C7" s="73">
        <v>2021</v>
      </c>
      <c r="D7" s="73">
        <v>2022</v>
      </c>
      <c r="E7" s="73">
        <v>2023</v>
      </c>
      <c r="F7" s="74">
        <v>2024</v>
      </c>
      <c r="G7" s="75" t="s">
        <v>142</v>
      </c>
    </row>
    <row r="8" spans="1:7" ht="12.75">
      <c r="A8" s="76" t="s">
        <v>184</v>
      </c>
      <c r="B8" s="77"/>
      <c r="C8" s="77"/>
      <c r="D8" s="77"/>
      <c r="E8" s="77"/>
      <c r="F8" s="77"/>
      <c r="G8" s="78"/>
    </row>
    <row r="9" spans="1:7" ht="14.25" customHeight="1">
      <c r="A9" s="79" t="s">
        <v>185</v>
      </c>
      <c r="B9" s="77"/>
      <c r="C9" s="77"/>
      <c r="D9" s="77"/>
      <c r="E9" s="77"/>
      <c r="F9" s="77"/>
      <c r="G9" s="80"/>
    </row>
    <row r="10" spans="1:7" ht="13.5" customHeight="1">
      <c r="A10" s="79" t="s">
        <v>186</v>
      </c>
      <c r="B10" s="77"/>
      <c r="C10" s="77"/>
      <c r="D10" s="77"/>
      <c r="E10" s="77"/>
      <c r="F10" s="77"/>
      <c r="G10" s="80"/>
    </row>
    <row r="11" spans="1:7" ht="12.75">
      <c r="A11" s="76" t="s">
        <v>187</v>
      </c>
      <c r="B11" s="77"/>
      <c r="C11" s="77"/>
      <c r="D11" s="77"/>
      <c r="E11" s="77"/>
      <c r="F11" s="77"/>
      <c r="G11" s="80"/>
    </row>
    <row r="12" spans="1:7" ht="12.75">
      <c r="A12" s="76" t="s">
        <v>188</v>
      </c>
      <c r="B12" s="77"/>
      <c r="C12" s="77"/>
      <c r="D12" s="77"/>
      <c r="E12" s="77"/>
      <c r="F12" s="77"/>
      <c r="G12" s="80"/>
    </row>
    <row r="13" spans="1:7" ht="13.5" thickBot="1">
      <c r="A13" s="81" t="s">
        <v>189</v>
      </c>
      <c r="B13" s="82"/>
      <c r="C13" s="82"/>
      <c r="D13" s="82"/>
      <c r="E13" s="82"/>
      <c r="F13" s="82"/>
      <c r="G13" s="83"/>
    </row>
  </sheetData>
  <sheetProtection/>
  <mergeCells count="1">
    <mergeCell ref="D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E1"/>
    </sheetView>
  </sheetViews>
  <sheetFormatPr defaultColWidth="9.140625" defaultRowHeight="12.75"/>
  <cols>
    <col min="6" max="6" width="22.140625" style="88" bestFit="1" customWidth="1"/>
  </cols>
  <sheetData>
    <row r="1" spans="1:5" ht="12.75">
      <c r="A1" s="124" t="s">
        <v>270</v>
      </c>
      <c r="B1" s="124"/>
      <c r="C1" s="124"/>
      <c r="D1" s="124"/>
      <c r="E1" s="124"/>
    </row>
    <row r="2" spans="1:5" ht="12.75">
      <c r="A2" s="3"/>
      <c r="B2" s="3"/>
      <c r="C2" s="3"/>
      <c r="D2" s="3"/>
      <c r="E2" s="3"/>
    </row>
    <row r="3" spans="1:5" ht="12.75">
      <c r="A3" s="125" t="s">
        <v>202</v>
      </c>
      <c r="B3" s="125"/>
      <c r="C3" s="125"/>
      <c r="D3" s="125"/>
      <c r="E3" s="125"/>
    </row>
    <row r="4" spans="1:5" ht="12.75">
      <c r="A4" s="126" t="s">
        <v>205</v>
      </c>
      <c r="B4" s="126"/>
      <c r="C4" s="126"/>
      <c r="D4" s="126"/>
      <c r="E4" s="126"/>
    </row>
    <row r="5" ht="13.5" thickBot="1"/>
    <row r="6" spans="1:6" ht="13.5" thickBot="1">
      <c r="A6" s="127" t="s">
        <v>79</v>
      </c>
      <c r="B6" s="128"/>
      <c r="C6" s="128"/>
      <c r="D6" s="128"/>
      <c r="E6" s="129"/>
      <c r="F6" s="122" t="s">
        <v>263</v>
      </c>
    </row>
    <row r="7" spans="1:6" ht="13.5" thickBot="1">
      <c r="A7" s="130"/>
      <c r="B7" s="131"/>
      <c r="C7" s="131"/>
      <c r="D7" s="131"/>
      <c r="E7" s="132"/>
      <c r="F7" s="123"/>
    </row>
    <row r="8" spans="1:6" ht="13.5" thickBot="1">
      <c r="A8" s="130"/>
      <c r="B8" s="131"/>
      <c r="C8" s="131"/>
      <c r="D8" s="131"/>
      <c r="E8" s="132"/>
      <c r="F8" s="123"/>
    </row>
    <row r="9" spans="1:6" ht="12.75">
      <c r="A9" s="133"/>
      <c r="B9" s="134"/>
      <c r="C9" s="134"/>
      <c r="D9" s="134"/>
      <c r="E9" s="135"/>
      <c r="F9" s="123"/>
    </row>
    <row r="10" spans="1:6" ht="12.75">
      <c r="A10" s="140" t="s">
        <v>206</v>
      </c>
      <c r="B10" s="141"/>
      <c r="C10" s="141"/>
      <c r="D10" s="141"/>
      <c r="E10" s="141"/>
      <c r="F10" s="89">
        <v>15588604</v>
      </c>
    </row>
    <row r="11" spans="1:6" ht="12.75">
      <c r="A11" s="142" t="s">
        <v>207</v>
      </c>
      <c r="B11" s="143"/>
      <c r="C11" s="143"/>
      <c r="D11" s="143"/>
      <c r="E11" s="143"/>
      <c r="F11" s="90">
        <v>15588604</v>
      </c>
    </row>
    <row r="12" spans="1:6" ht="12.75">
      <c r="A12" s="140" t="s">
        <v>208</v>
      </c>
      <c r="B12" s="141"/>
      <c r="C12" s="141"/>
      <c r="D12" s="141"/>
      <c r="E12" s="141"/>
      <c r="F12" s="90">
        <v>0</v>
      </c>
    </row>
    <row r="13" spans="1:6" ht="13.5" thickBot="1">
      <c r="A13" s="119" t="s">
        <v>207</v>
      </c>
      <c r="B13" s="120"/>
      <c r="C13" s="120"/>
      <c r="D13" s="120"/>
      <c r="E13" s="121"/>
      <c r="F13" s="91">
        <v>0</v>
      </c>
    </row>
    <row r="14" spans="1:6" ht="13.5" thickBot="1">
      <c r="A14" s="136" t="s">
        <v>123</v>
      </c>
      <c r="B14" s="136"/>
      <c r="C14" s="136"/>
      <c r="D14" s="136"/>
      <c r="E14" s="136"/>
      <c r="F14" s="138">
        <f>F10+F12</f>
        <v>15588604</v>
      </c>
    </row>
    <row r="15" spans="1:6" ht="13.5" thickBot="1">
      <c r="A15" s="137"/>
      <c r="B15" s="137"/>
      <c r="C15" s="137"/>
      <c r="D15" s="137"/>
      <c r="E15" s="137"/>
      <c r="F15" s="139"/>
    </row>
  </sheetData>
  <sheetProtection/>
  <mergeCells count="11">
    <mergeCell ref="A14:E15"/>
    <mergeCell ref="F14:F15"/>
    <mergeCell ref="A10:E10"/>
    <mergeCell ref="A11:E11"/>
    <mergeCell ref="A12:E12"/>
    <mergeCell ref="A13:E13"/>
    <mergeCell ref="F6:F9"/>
    <mergeCell ref="A1:E1"/>
    <mergeCell ref="A3:E3"/>
    <mergeCell ref="A4:E4"/>
    <mergeCell ref="A6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9.140625" style="2" customWidth="1"/>
    <col min="2" max="2" width="26.421875" style="2" customWidth="1"/>
    <col min="3" max="3" width="9.28125" style="2" customWidth="1"/>
    <col min="4" max="4" width="31.140625" style="2" customWidth="1"/>
    <col min="5" max="5" width="10.28125" style="2" customWidth="1"/>
    <col min="6" max="16384" width="9.140625" style="2" customWidth="1"/>
  </cols>
  <sheetData>
    <row r="1" spans="1:5" ht="11.25">
      <c r="A1" s="124" t="s">
        <v>271</v>
      </c>
      <c r="B1" s="124"/>
      <c r="C1" s="124"/>
      <c r="D1" s="124"/>
      <c r="E1" s="124"/>
    </row>
    <row r="2" spans="1:5" ht="11.25">
      <c r="A2" s="3"/>
      <c r="B2" s="3"/>
      <c r="C2" s="3"/>
      <c r="D2" s="3"/>
      <c r="E2" s="3"/>
    </row>
    <row r="3" spans="1:11" ht="11.25">
      <c r="A3" s="125" t="s">
        <v>202</v>
      </c>
      <c r="B3" s="125"/>
      <c r="C3" s="125"/>
      <c r="D3" s="125"/>
      <c r="E3" s="125"/>
      <c r="F3" s="4"/>
      <c r="G3" s="4"/>
      <c r="H3" s="4"/>
      <c r="I3" s="5"/>
      <c r="J3" s="5"/>
      <c r="K3" s="5"/>
    </row>
    <row r="4" spans="1:5" ht="11.25">
      <c r="A4" s="126" t="s">
        <v>203</v>
      </c>
      <c r="B4" s="126"/>
      <c r="C4" s="126"/>
      <c r="D4" s="126"/>
      <c r="E4" s="126"/>
    </row>
    <row r="5" spans="1:5" ht="11.25">
      <c r="A5" s="6"/>
      <c r="B5" s="7"/>
      <c r="C5" s="7"/>
      <c r="D5" s="7"/>
      <c r="E5" s="7"/>
    </row>
    <row r="6" spans="1:5" ht="11.25">
      <c r="A6" s="6"/>
      <c r="B6" s="7"/>
      <c r="C6" s="7"/>
      <c r="D6" s="7"/>
      <c r="E6" s="7"/>
    </row>
    <row r="7" ht="11.25">
      <c r="E7" s="4" t="s">
        <v>0</v>
      </c>
    </row>
    <row r="8" spans="1:5" ht="11.25">
      <c r="A8" s="144" t="s">
        <v>26</v>
      </c>
      <c r="B8" s="144"/>
      <c r="C8" s="144"/>
      <c r="D8" s="144" t="s">
        <v>27</v>
      </c>
      <c r="E8" s="144"/>
    </row>
    <row r="9" spans="1:5" ht="34.5" customHeight="1">
      <c r="A9" s="145" t="s">
        <v>28</v>
      </c>
      <c r="B9" s="145"/>
      <c r="C9" s="9" t="s">
        <v>267</v>
      </c>
      <c r="D9" s="8" t="s">
        <v>28</v>
      </c>
      <c r="E9" s="9" t="s">
        <v>268</v>
      </c>
    </row>
    <row r="10" spans="1:5" ht="11.25">
      <c r="A10" s="10" t="s">
        <v>29</v>
      </c>
      <c r="B10" s="11"/>
      <c r="C10" s="11"/>
      <c r="D10" s="10" t="s">
        <v>30</v>
      </c>
      <c r="E10" s="11"/>
    </row>
    <row r="11" spans="1:5" ht="11.25">
      <c r="A11" s="12" t="s">
        <v>31</v>
      </c>
      <c r="B11" s="11"/>
      <c r="C11" s="11">
        <f>C12</f>
        <v>66313105</v>
      </c>
      <c r="D11" s="12" t="s">
        <v>31</v>
      </c>
      <c r="E11" s="11">
        <f>E12+E18</f>
        <v>88297766</v>
      </c>
    </row>
    <row r="12" spans="1:5" ht="11.25">
      <c r="A12" s="12" t="s">
        <v>32</v>
      </c>
      <c r="B12" s="11"/>
      <c r="C12" s="11">
        <f>SUM(C13:C20)</f>
        <v>66313105</v>
      </c>
      <c r="D12" s="12" t="s">
        <v>33</v>
      </c>
      <c r="E12" s="11">
        <f>SUM(E13:E17)</f>
        <v>71476033</v>
      </c>
    </row>
    <row r="13" spans="1:5" ht="11.25">
      <c r="A13" s="13" t="s">
        <v>34</v>
      </c>
      <c r="B13" s="14"/>
      <c r="C13" s="14">
        <v>46172533</v>
      </c>
      <c r="D13" s="13" t="s">
        <v>35</v>
      </c>
      <c r="E13" s="14">
        <v>35874617</v>
      </c>
    </row>
    <row r="14" spans="1:5" ht="11.25">
      <c r="A14" s="15" t="s">
        <v>36</v>
      </c>
      <c r="B14" s="14"/>
      <c r="C14" s="14">
        <v>1720572</v>
      </c>
      <c r="D14" s="13" t="s">
        <v>37</v>
      </c>
      <c r="E14" s="14">
        <v>5896126</v>
      </c>
    </row>
    <row r="15" spans="1:5" ht="11.25">
      <c r="A15" s="2" t="s">
        <v>38</v>
      </c>
      <c r="C15" s="14">
        <v>18420000</v>
      </c>
      <c r="D15" s="13" t="s">
        <v>39</v>
      </c>
      <c r="E15" s="14">
        <v>22735290</v>
      </c>
    </row>
    <row r="16" spans="1:5" ht="11.25">
      <c r="A16" s="15" t="s">
        <v>40</v>
      </c>
      <c r="B16" s="16"/>
      <c r="C16" s="14">
        <v>0</v>
      </c>
      <c r="D16" s="13" t="s">
        <v>41</v>
      </c>
      <c r="E16" s="14">
        <v>3150000</v>
      </c>
    </row>
    <row r="17" spans="1:5" ht="11.25">
      <c r="A17" s="146" t="s">
        <v>42</v>
      </c>
      <c r="B17" s="146"/>
      <c r="C17" s="14"/>
      <c r="D17" s="13" t="s">
        <v>43</v>
      </c>
      <c r="E17" s="14">
        <v>3820000</v>
      </c>
    </row>
    <row r="18" spans="1:5" ht="11.25">
      <c r="A18" s="146"/>
      <c r="B18" s="146"/>
      <c r="C18" s="14"/>
      <c r="D18" s="17" t="s">
        <v>179</v>
      </c>
      <c r="E18" s="11">
        <f>SUM(E19:E20)</f>
        <v>16821733</v>
      </c>
    </row>
    <row r="19" spans="1:5" ht="11.25">
      <c r="A19" s="146"/>
      <c r="B19" s="146"/>
      <c r="C19" s="14"/>
      <c r="D19" s="13" t="s">
        <v>45</v>
      </c>
      <c r="E19" s="14">
        <v>15588604</v>
      </c>
    </row>
    <row r="20" spans="1:5" ht="11.25">
      <c r="A20" s="146"/>
      <c r="B20" s="146"/>
      <c r="C20" s="14"/>
      <c r="D20" s="1" t="s">
        <v>180</v>
      </c>
      <c r="E20" s="14">
        <v>1233129</v>
      </c>
    </row>
    <row r="21" spans="1:5" ht="11.25">
      <c r="A21" s="12" t="s">
        <v>46</v>
      </c>
      <c r="B21" s="11"/>
      <c r="C21" s="11">
        <f>C23+C24+C25</f>
        <v>103151305</v>
      </c>
      <c r="D21" s="12" t="s">
        <v>47</v>
      </c>
      <c r="E21" s="11">
        <f>E22</f>
        <v>105615551</v>
      </c>
    </row>
    <row r="22" spans="1:5" ht="11.25">
      <c r="A22" s="12" t="s">
        <v>32</v>
      </c>
      <c r="B22" s="11"/>
      <c r="C22" s="11"/>
      <c r="D22" s="12" t="s">
        <v>33</v>
      </c>
      <c r="E22" s="11">
        <f>SUM(E23:E26)</f>
        <v>105615551</v>
      </c>
    </row>
    <row r="23" spans="1:5" ht="11.25">
      <c r="A23" s="13" t="s">
        <v>48</v>
      </c>
      <c r="B23" s="14"/>
      <c r="C23" s="14">
        <v>103151305</v>
      </c>
      <c r="D23" s="13" t="s">
        <v>49</v>
      </c>
      <c r="E23" s="14">
        <v>87794200</v>
      </c>
    </row>
    <row r="24" spans="1:5" ht="11.25">
      <c r="A24" s="13" t="s">
        <v>50</v>
      </c>
      <c r="B24" s="14"/>
      <c r="C24" s="14"/>
      <c r="D24" s="13" t="s">
        <v>51</v>
      </c>
      <c r="E24" s="14">
        <v>17821351</v>
      </c>
    </row>
    <row r="25" spans="1:9" ht="11.25">
      <c r="A25" s="13" t="s">
        <v>52</v>
      </c>
      <c r="B25" s="14"/>
      <c r="C25" s="14"/>
      <c r="D25" s="13" t="s">
        <v>53</v>
      </c>
      <c r="E25" s="14">
        <v>0</v>
      </c>
      <c r="I25" s="18"/>
    </row>
    <row r="26" spans="1:5" ht="11.25">
      <c r="A26" s="147"/>
      <c r="B26" s="147"/>
      <c r="C26" s="14"/>
      <c r="D26" s="13" t="s">
        <v>54</v>
      </c>
      <c r="E26" s="14"/>
    </row>
    <row r="27" spans="1:5" ht="11.25">
      <c r="A27" s="147"/>
      <c r="B27" s="147"/>
      <c r="C27" s="14"/>
      <c r="D27" s="12" t="s">
        <v>44</v>
      </c>
      <c r="E27" s="11"/>
    </row>
    <row r="28" spans="1:5" ht="11.25">
      <c r="A28" s="147"/>
      <c r="B28" s="147"/>
      <c r="C28" s="14"/>
      <c r="D28" s="19" t="s">
        <v>55</v>
      </c>
      <c r="E28" s="14"/>
    </row>
    <row r="29" spans="1:5" ht="33" customHeight="1">
      <c r="A29" s="149" t="s">
        <v>56</v>
      </c>
      <c r="B29" s="149"/>
      <c r="C29" s="20">
        <f>C11+C21</f>
        <v>169464410</v>
      </c>
      <c r="D29" s="21" t="s">
        <v>57</v>
      </c>
      <c r="E29" s="11">
        <f>E11+E21</f>
        <v>193913317</v>
      </c>
    </row>
    <row r="30" spans="1:5" ht="13.5" customHeight="1">
      <c r="A30" s="149"/>
      <c r="B30" s="149"/>
      <c r="C30" s="20"/>
      <c r="D30" s="21"/>
      <c r="E30" s="11"/>
    </row>
    <row r="31" spans="1:5" ht="11.25">
      <c r="A31" s="147"/>
      <c r="B31" s="147"/>
      <c r="C31" s="14"/>
      <c r="D31" s="10" t="s">
        <v>58</v>
      </c>
      <c r="E31" s="11">
        <f>E29-C29</f>
        <v>24448907</v>
      </c>
    </row>
    <row r="32" spans="1:5" ht="11.25">
      <c r="A32" s="147"/>
      <c r="B32" s="147"/>
      <c r="C32" s="14"/>
      <c r="D32" s="13" t="s">
        <v>59</v>
      </c>
      <c r="E32" s="14">
        <v>17074053</v>
      </c>
    </row>
    <row r="33" spans="1:5" ht="11.25">
      <c r="A33" s="147"/>
      <c r="B33" s="147"/>
      <c r="C33" s="14"/>
      <c r="D33" s="13" t="s">
        <v>60</v>
      </c>
      <c r="E33" s="14">
        <v>1382548</v>
      </c>
    </row>
    <row r="34" spans="1:5" ht="11.25">
      <c r="A34" s="147"/>
      <c r="B34" s="147"/>
      <c r="C34" s="14"/>
      <c r="D34" s="13"/>
      <c r="E34" s="14"/>
    </row>
    <row r="35" spans="1:5" ht="11.25">
      <c r="A35" s="148"/>
      <c r="B35" s="148"/>
      <c r="C35" s="14"/>
      <c r="D35" s="13"/>
      <c r="E35" s="14"/>
    </row>
    <row r="36" spans="1:5" ht="11.25">
      <c r="A36" s="10" t="s">
        <v>71</v>
      </c>
      <c r="B36" s="11"/>
      <c r="C36" s="11">
        <v>169464410</v>
      </c>
      <c r="D36" s="10" t="s">
        <v>24</v>
      </c>
      <c r="E36" s="11">
        <f>E37+E38</f>
        <v>193913317</v>
      </c>
    </row>
    <row r="37" spans="1:5" ht="11.25">
      <c r="A37" s="19" t="s">
        <v>72</v>
      </c>
      <c r="B37" s="14"/>
      <c r="C37" s="14">
        <f>C36-C38</f>
        <v>66313105</v>
      </c>
      <c r="D37" s="13" t="s">
        <v>73</v>
      </c>
      <c r="E37" s="14">
        <f>E11</f>
        <v>88297766</v>
      </c>
    </row>
    <row r="38" spans="1:5" ht="11.25">
      <c r="A38" s="19" t="s">
        <v>74</v>
      </c>
      <c r="B38" s="14"/>
      <c r="C38" s="14">
        <v>103151305</v>
      </c>
      <c r="D38" s="13" t="s">
        <v>75</v>
      </c>
      <c r="E38" s="14">
        <f>E21</f>
        <v>105615551</v>
      </c>
    </row>
  </sheetData>
  <sheetProtection/>
  <mergeCells count="20">
    <mergeCell ref="A34:B34"/>
    <mergeCell ref="A35:B35"/>
    <mergeCell ref="A28:B28"/>
    <mergeCell ref="A29:B29"/>
    <mergeCell ref="A30:B30"/>
    <mergeCell ref="A31:B31"/>
    <mergeCell ref="A32:B32"/>
    <mergeCell ref="A33:B33"/>
    <mergeCell ref="A17:B17"/>
    <mergeCell ref="A18:B18"/>
    <mergeCell ref="A19:B19"/>
    <mergeCell ref="A20:B20"/>
    <mergeCell ref="A26:B26"/>
    <mergeCell ref="A27:B27"/>
    <mergeCell ref="A1:E1"/>
    <mergeCell ref="A3:E3"/>
    <mergeCell ref="A4:E4"/>
    <mergeCell ref="A8:C8"/>
    <mergeCell ref="D8:E8"/>
    <mergeCell ref="A9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9.140625" style="2" customWidth="1"/>
    <col min="2" max="2" width="26.421875" style="2" customWidth="1"/>
    <col min="3" max="3" width="9.28125" style="2" customWidth="1"/>
    <col min="4" max="4" width="31.140625" style="2" customWidth="1"/>
    <col min="5" max="5" width="10.28125" style="2" customWidth="1"/>
    <col min="6" max="16384" width="9.140625" style="2" customWidth="1"/>
  </cols>
  <sheetData>
    <row r="1" spans="1:5" ht="11.25">
      <c r="A1" s="124" t="s">
        <v>272</v>
      </c>
      <c r="B1" s="124"/>
      <c r="C1" s="124"/>
      <c r="D1" s="124"/>
      <c r="E1" s="124"/>
    </row>
    <row r="2" spans="1:5" ht="11.25">
      <c r="A2" s="3"/>
      <c r="B2" s="3"/>
      <c r="C2" s="3"/>
      <c r="D2" s="3"/>
      <c r="E2" s="3"/>
    </row>
    <row r="3" spans="1:11" ht="11.25">
      <c r="A3" s="125" t="s">
        <v>202</v>
      </c>
      <c r="B3" s="125"/>
      <c r="C3" s="125"/>
      <c r="D3" s="125"/>
      <c r="E3" s="125"/>
      <c r="F3" s="4"/>
      <c r="G3" s="4"/>
      <c r="H3" s="4"/>
      <c r="I3" s="5"/>
      <c r="J3" s="5"/>
      <c r="K3" s="5"/>
    </row>
    <row r="4" spans="1:5" ht="11.25">
      <c r="A4" s="126" t="s">
        <v>25</v>
      </c>
      <c r="B4" s="126"/>
      <c r="C4" s="126"/>
      <c r="D4" s="126"/>
      <c r="E4" s="126"/>
    </row>
    <row r="5" spans="1:5" ht="11.25">
      <c r="A5" s="6"/>
      <c r="B5" s="7"/>
      <c r="C5" s="7"/>
      <c r="D5" s="7"/>
      <c r="E5" s="7"/>
    </row>
    <row r="6" spans="1:5" ht="11.25">
      <c r="A6" s="6"/>
      <c r="B6" s="7"/>
      <c r="C6" s="7"/>
      <c r="D6" s="7"/>
      <c r="E6" s="7"/>
    </row>
    <row r="7" ht="11.25">
      <c r="E7" s="4" t="s">
        <v>262</v>
      </c>
    </row>
    <row r="8" spans="1:5" ht="11.25">
      <c r="A8" s="144" t="s">
        <v>26</v>
      </c>
      <c r="B8" s="144"/>
      <c r="C8" s="144"/>
      <c r="D8" s="144" t="s">
        <v>27</v>
      </c>
      <c r="E8" s="144"/>
    </row>
    <row r="9" spans="1:5" ht="34.5" customHeight="1">
      <c r="A9" s="145" t="s">
        <v>28</v>
      </c>
      <c r="B9" s="145"/>
      <c r="C9" s="9" t="s">
        <v>267</v>
      </c>
      <c r="D9" s="8" t="s">
        <v>28</v>
      </c>
      <c r="E9" s="9" t="s">
        <v>267</v>
      </c>
    </row>
    <row r="10" spans="1:5" ht="11.25">
      <c r="A10" s="10" t="s">
        <v>29</v>
      </c>
      <c r="B10" s="11"/>
      <c r="C10" s="11"/>
      <c r="D10" s="10" t="s">
        <v>30</v>
      </c>
      <c r="E10" s="11"/>
    </row>
    <row r="11" spans="1:5" ht="11.25">
      <c r="A11" s="12" t="s">
        <v>31</v>
      </c>
      <c r="B11" s="11"/>
      <c r="C11" s="11">
        <f>C12</f>
        <v>66313105</v>
      </c>
      <c r="D11" s="12" t="s">
        <v>31</v>
      </c>
      <c r="E11" s="11">
        <f>E12+E18</f>
        <v>88297766</v>
      </c>
    </row>
    <row r="12" spans="1:5" ht="11.25">
      <c r="A12" s="12" t="s">
        <v>32</v>
      </c>
      <c r="B12" s="11"/>
      <c r="C12" s="11">
        <f>SUM(C13:C20)</f>
        <v>66313105</v>
      </c>
      <c r="D12" s="12" t="s">
        <v>33</v>
      </c>
      <c r="E12" s="11">
        <f>SUM(E13:E17)</f>
        <v>71476033</v>
      </c>
    </row>
    <row r="13" spans="1:5" ht="11.25">
      <c r="A13" s="13" t="s">
        <v>34</v>
      </c>
      <c r="B13" s="14"/>
      <c r="C13" s="14">
        <v>46172533</v>
      </c>
      <c r="D13" s="13" t="s">
        <v>35</v>
      </c>
      <c r="E13" s="14">
        <v>35874617</v>
      </c>
    </row>
    <row r="14" spans="1:5" ht="11.25">
      <c r="A14" s="15" t="s">
        <v>36</v>
      </c>
      <c r="B14" s="14"/>
      <c r="C14" s="14">
        <v>1720572</v>
      </c>
      <c r="D14" s="13" t="s">
        <v>37</v>
      </c>
      <c r="E14" s="14">
        <v>5896126</v>
      </c>
    </row>
    <row r="15" spans="1:5" ht="11.25">
      <c r="A15" s="2" t="s">
        <v>38</v>
      </c>
      <c r="C15" s="14">
        <v>18420000</v>
      </c>
      <c r="D15" s="13" t="s">
        <v>39</v>
      </c>
      <c r="E15" s="14">
        <v>22735290</v>
      </c>
    </row>
    <row r="16" spans="1:5" ht="11.25">
      <c r="A16" s="15" t="s">
        <v>40</v>
      </c>
      <c r="B16" s="16"/>
      <c r="C16" s="14">
        <v>0</v>
      </c>
      <c r="D16" s="13" t="s">
        <v>41</v>
      </c>
      <c r="E16" s="14">
        <v>3150000</v>
      </c>
    </row>
    <row r="17" spans="1:5" ht="11.25">
      <c r="A17" s="146" t="s">
        <v>42</v>
      </c>
      <c r="B17" s="146"/>
      <c r="C17" s="14"/>
      <c r="D17" s="13" t="s">
        <v>43</v>
      </c>
      <c r="E17" s="14">
        <v>3820000</v>
      </c>
    </row>
    <row r="18" spans="1:5" ht="11.25">
      <c r="A18" s="146"/>
      <c r="B18" s="146"/>
      <c r="C18" s="14"/>
      <c r="D18" s="17" t="s">
        <v>179</v>
      </c>
      <c r="E18" s="11">
        <f>SUM(E19:E20)</f>
        <v>16821733</v>
      </c>
    </row>
    <row r="19" spans="1:5" ht="11.25">
      <c r="A19" s="146"/>
      <c r="B19" s="146"/>
      <c r="C19" s="14"/>
      <c r="D19" s="13" t="s">
        <v>45</v>
      </c>
      <c r="E19" s="14">
        <v>15588604</v>
      </c>
    </row>
    <row r="20" spans="1:5" ht="11.25">
      <c r="A20" s="146"/>
      <c r="B20" s="146"/>
      <c r="C20" s="14"/>
      <c r="D20" s="1" t="s">
        <v>180</v>
      </c>
      <c r="E20" s="14">
        <v>1233129</v>
      </c>
    </row>
    <row r="21" spans="1:5" ht="11.25">
      <c r="A21" s="12" t="s">
        <v>46</v>
      </c>
      <c r="B21" s="11"/>
      <c r="C21" s="11">
        <f>C23+C24+C25</f>
        <v>103151305</v>
      </c>
      <c r="D21" s="12" t="s">
        <v>47</v>
      </c>
      <c r="E21" s="11">
        <f>E22</f>
        <v>105615551</v>
      </c>
    </row>
    <row r="22" spans="1:5" ht="11.25">
      <c r="A22" s="12" t="s">
        <v>32</v>
      </c>
      <c r="B22" s="11"/>
      <c r="C22" s="11"/>
      <c r="D22" s="12" t="s">
        <v>33</v>
      </c>
      <c r="E22" s="11">
        <f>SUM(E23:E24)</f>
        <v>105615551</v>
      </c>
    </row>
    <row r="23" spans="1:5" ht="11.25">
      <c r="A23" s="13" t="s">
        <v>48</v>
      </c>
      <c r="B23" s="14"/>
      <c r="C23" s="14">
        <v>103151305</v>
      </c>
      <c r="D23" s="13" t="s">
        <v>49</v>
      </c>
      <c r="E23" s="14">
        <v>87794200</v>
      </c>
    </row>
    <row r="24" spans="1:5" ht="11.25">
      <c r="A24" s="13" t="s">
        <v>50</v>
      </c>
      <c r="B24" s="14"/>
      <c r="C24" s="14"/>
      <c r="D24" s="13" t="s">
        <v>51</v>
      </c>
      <c r="E24" s="14">
        <v>17821351</v>
      </c>
    </row>
    <row r="25" spans="1:9" ht="11.25">
      <c r="A25" s="13" t="s">
        <v>52</v>
      </c>
      <c r="B25" s="14"/>
      <c r="C25" s="14"/>
      <c r="D25" s="13" t="s">
        <v>53</v>
      </c>
      <c r="E25" s="14">
        <v>0</v>
      </c>
      <c r="I25" s="18"/>
    </row>
    <row r="26" spans="1:5" ht="11.25">
      <c r="A26" s="147"/>
      <c r="B26" s="147"/>
      <c r="C26" s="14"/>
      <c r="D26" s="13" t="s">
        <v>54</v>
      </c>
      <c r="E26" s="14"/>
    </row>
    <row r="27" spans="1:5" ht="11.25">
      <c r="A27" s="147"/>
      <c r="B27" s="147"/>
      <c r="C27" s="14"/>
      <c r="D27" s="12" t="s">
        <v>44</v>
      </c>
      <c r="E27" s="11"/>
    </row>
    <row r="28" spans="1:5" ht="11.25">
      <c r="A28" s="147"/>
      <c r="B28" s="147"/>
      <c r="C28" s="14"/>
      <c r="D28" s="19" t="s">
        <v>55</v>
      </c>
      <c r="E28" s="14"/>
    </row>
    <row r="29" spans="1:5" ht="33" customHeight="1">
      <c r="A29" s="149" t="s">
        <v>56</v>
      </c>
      <c r="B29" s="149"/>
      <c r="C29" s="20">
        <f>C11+C21</f>
        <v>169464410</v>
      </c>
      <c r="D29" s="21" t="s">
        <v>57</v>
      </c>
      <c r="E29" s="11">
        <f>E11+E21</f>
        <v>193913317</v>
      </c>
    </row>
    <row r="30" spans="1:5" ht="13.5" customHeight="1">
      <c r="A30" s="149"/>
      <c r="B30" s="149"/>
      <c r="C30" s="20"/>
      <c r="D30" s="21"/>
      <c r="E30" s="11"/>
    </row>
    <row r="31" spans="1:5" ht="11.25">
      <c r="A31" s="147"/>
      <c r="B31" s="147"/>
      <c r="C31" s="14"/>
      <c r="D31" s="10" t="s">
        <v>58</v>
      </c>
      <c r="E31" s="11">
        <f>E29-C29</f>
        <v>24448907</v>
      </c>
    </row>
    <row r="32" spans="1:5" ht="11.25">
      <c r="A32" s="147"/>
      <c r="B32" s="147"/>
      <c r="C32" s="14"/>
      <c r="D32" s="13" t="s">
        <v>59</v>
      </c>
      <c r="E32" s="14">
        <v>17074053</v>
      </c>
    </row>
    <row r="33" spans="1:5" ht="11.25">
      <c r="A33" s="147"/>
      <c r="B33" s="147"/>
      <c r="C33" s="14"/>
      <c r="D33" s="13" t="s">
        <v>60</v>
      </c>
      <c r="E33" s="14">
        <f>E21-C21</f>
        <v>2464246</v>
      </c>
    </row>
    <row r="34" spans="1:5" ht="11.25">
      <c r="A34" s="147"/>
      <c r="B34" s="147"/>
      <c r="C34" s="14"/>
      <c r="D34" s="13"/>
      <c r="E34" s="14"/>
    </row>
    <row r="35" spans="1:5" ht="11.25">
      <c r="A35" s="10" t="s">
        <v>61</v>
      </c>
      <c r="B35" s="11"/>
      <c r="C35" s="11"/>
      <c r="D35" s="10" t="s">
        <v>62</v>
      </c>
      <c r="E35" s="11"/>
    </row>
    <row r="36" spans="1:5" ht="11.25">
      <c r="A36" s="12" t="s">
        <v>63</v>
      </c>
      <c r="B36" s="11"/>
      <c r="C36" s="11">
        <f>SUM(C37:C39)</f>
        <v>24448907</v>
      </c>
      <c r="D36" s="13" t="s">
        <v>64</v>
      </c>
      <c r="E36" s="14"/>
    </row>
    <row r="37" spans="1:5" ht="11.25">
      <c r="A37" s="19" t="s">
        <v>65</v>
      </c>
      <c r="B37" s="14"/>
      <c r="C37" s="14">
        <v>23854141</v>
      </c>
      <c r="D37" s="13" t="s">
        <v>66</v>
      </c>
      <c r="E37" s="14"/>
    </row>
    <row r="38" spans="1:5" ht="11.25">
      <c r="A38" s="19" t="s">
        <v>67</v>
      </c>
      <c r="B38" s="14"/>
      <c r="C38" s="14">
        <v>0</v>
      </c>
      <c r="D38" s="13"/>
      <c r="E38" s="14"/>
    </row>
    <row r="39" spans="1:5" ht="11.25">
      <c r="A39" s="147" t="s">
        <v>266</v>
      </c>
      <c r="B39" s="147"/>
      <c r="C39" s="14">
        <v>594766</v>
      </c>
      <c r="D39" s="13"/>
      <c r="E39" s="14"/>
    </row>
    <row r="40" spans="1:5" ht="11.25">
      <c r="A40" s="148"/>
      <c r="B40" s="148"/>
      <c r="C40" s="11"/>
      <c r="D40" s="13"/>
      <c r="E40" s="14"/>
    </row>
    <row r="41" spans="1:5" ht="11.25">
      <c r="A41" s="12" t="s">
        <v>68</v>
      </c>
      <c r="B41" s="11"/>
      <c r="C41" s="11"/>
      <c r="D41" s="19"/>
      <c r="E41" s="14"/>
    </row>
    <row r="42" spans="1:5" ht="11.25">
      <c r="A42" s="19" t="s">
        <v>69</v>
      </c>
      <c r="B42" s="14"/>
      <c r="C42" s="14"/>
      <c r="D42" s="13"/>
      <c r="E42" s="14"/>
    </row>
    <row r="43" spans="1:5" ht="11.25">
      <c r="A43" s="19" t="s">
        <v>70</v>
      </c>
      <c r="B43" s="14"/>
      <c r="C43" s="14"/>
      <c r="D43" s="13"/>
      <c r="E43" s="14"/>
    </row>
    <row r="44" spans="1:5" ht="11.25">
      <c r="A44" s="147"/>
      <c r="B44" s="147"/>
      <c r="C44" s="14"/>
      <c r="D44" s="13"/>
      <c r="E44" s="14"/>
    </row>
    <row r="45" spans="1:5" ht="11.25">
      <c r="A45" s="148"/>
      <c r="B45" s="148"/>
      <c r="C45" s="11"/>
      <c r="D45" s="13"/>
      <c r="E45" s="14"/>
    </row>
    <row r="46" spans="1:5" ht="11.25">
      <c r="A46" s="148"/>
      <c r="B46" s="148"/>
      <c r="C46" s="14"/>
      <c r="D46" s="13"/>
      <c r="E46" s="14"/>
    </row>
    <row r="47" spans="1:5" ht="11.25">
      <c r="A47" s="10" t="s">
        <v>71</v>
      </c>
      <c r="B47" s="11"/>
      <c r="C47" s="11">
        <f>C29+C36</f>
        <v>193913317</v>
      </c>
      <c r="D47" s="10" t="s">
        <v>24</v>
      </c>
      <c r="E47" s="11">
        <f>E48+E49</f>
        <v>193913317</v>
      </c>
    </row>
    <row r="48" spans="1:5" ht="11.25">
      <c r="A48" s="19" t="s">
        <v>72</v>
      </c>
      <c r="B48" s="14"/>
      <c r="C48" s="14">
        <f>C11+C37+C42+C39</f>
        <v>90762012</v>
      </c>
      <c r="D48" s="13" t="s">
        <v>73</v>
      </c>
      <c r="E48" s="14">
        <f>E11</f>
        <v>88297766</v>
      </c>
    </row>
    <row r="49" spans="1:5" ht="11.25">
      <c r="A49" s="19" t="s">
        <v>74</v>
      </c>
      <c r="B49" s="14"/>
      <c r="C49" s="14">
        <f>C21+C38</f>
        <v>103151305</v>
      </c>
      <c r="D49" s="13" t="s">
        <v>75</v>
      </c>
      <c r="E49" s="14">
        <f>E21</f>
        <v>105615551</v>
      </c>
    </row>
  </sheetData>
  <sheetProtection selectLockedCells="1" selectUnlockedCells="1"/>
  <mergeCells count="24">
    <mergeCell ref="A45:B45"/>
    <mergeCell ref="A19:B19"/>
    <mergeCell ref="A20:B20"/>
    <mergeCell ref="A26:B26"/>
    <mergeCell ref="A27:B27"/>
    <mergeCell ref="A28:B28"/>
    <mergeCell ref="A46:B46"/>
    <mergeCell ref="A29:B29"/>
    <mergeCell ref="A30:B30"/>
    <mergeCell ref="A31:B31"/>
    <mergeCell ref="A32:B32"/>
    <mergeCell ref="A33:B33"/>
    <mergeCell ref="A34:B34"/>
    <mergeCell ref="A39:B39"/>
    <mergeCell ref="A40:B40"/>
    <mergeCell ref="A44:B44"/>
    <mergeCell ref="A18:B18"/>
    <mergeCell ref="A1:E1"/>
    <mergeCell ref="A4:E4"/>
    <mergeCell ref="A8:C8"/>
    <mergeCell ref="D8:E8"/>
    <mergeCell ref="A9:B9"/>
    <mergeCell ref="A17:B17"/>
    <mergeCell ref="A3:E3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4.57421875" style="0" customWidth="1"/>
    <col min="3" max="3" width="18.140625" style="0" customWidth="1"/>
    <col min="5" max="5" width="10.421875" style="0" bestFit="1" customWidth="1"/>
    <col min="6" max="6" width="6.140625" style="0" customWidth="1"/>
    <col min="7" max="7" width="7.8515625" style="0" customWidth="1"/>
    <col min="8" max="8" width="10.140625" style="0" bestFit="1" customWidth="1"/>
    <col min="9" max="9" width="5.140625" style="0" customWidth="1"/>
    <col min="10" max="10" width="9.421875" style="0" customWidth="1"/>
    <col min="11" max="11" width="4.8515625" style="0" customWidth="1"/>
    <col min="12" max="12" width="5.28125" style="0" customWidth="1"/>
  </cols>
  <sheetData>
    <row r="1" spans="1:8" ht="12.75">
      <c r="A1" s="156" t="s">
        <v>269</v>
      </c>
      <c r="B1" s="156"/>
      <c r="C1" s="156"/>
      <c r="D1" s="156"/>
      <c r="E1" s="156"/>
      <c r="F1" s="156"/>
      <c r="G1" s="157"/>
      <c r="H1" s="157"/>
    </row>
    <row r="2" spans="1:8" ht="12.75">
      <c r="A2" s="158" t="s">
        <v>202</v>
      </c>
      <c r="B2" s="158"/>
      <c r="C2" s="158"/>
      <c r="D2" s="158"/>
      <c r="E2" s="158"/>
      <c r="F2" s="158"/>
      <c r="G2" s="159"/>
      <c r="H2" s="159"/>
    </row>
    <row r="3" spans="1:8" ht="12.75">
      <c r="A3" s="158" t="s">
        <v>193</v>
      </c>
      <c r="B3" s="158"/>
      <c r="C3" s="158"/>
      <c r="D3" s="158"/>
      <c r="E3" s="158"/>
      <c r="F3" s="158"/>
      <c r="G3" s="159"/>
      <c r="H3" s="159"/>
    </row>
    <row r="4" spans="1:8" ht="12.75">
      <c r="A4" s="158" t="s">
        <v>169</v>
      </c>
      <c r="B4" s="158"/>
      <c r="C4" s="158"/>
      <c r="D4" s="158"/>
      <c r="E4" s="158"/>
      <c r="F4" s="158"/>
      <c r="G4" s="159"/>
      <c r="H4" s="159"/>
    </row>
    <row r="8" ht="13.5" thickBot="1"/>
    <row r="9" spans="1:13" ht="12.75">
      <c r="A9" s="185" t="s">
        <v>78</v>
      </c>
      <c r="B9" s="163" t="s">
        <v>28</v>
      </c>
      <c r="C9" s="188"/>
      <c r="D9" s="163" t="s">
        <v>170</v>
      </c>
      <c r="E9" s="169" t="s">
        <v>194</v>
      </c>
      <c r="F9" s="170"/>
      <c r="G9" s="170"/>
      <c r="H9" s="170"/>
      <c r="I9" s="170"/>
      <c r="J9" s="171"/>
      <c r="K9" s="53"/>
      <c r="L9" s="53"/>
      <c r="M9" s="53"/>
    </row>
    <row r="10" spans="1:13" ht="13.5" thickBot="1">
      <c r="A10" s="186"/>
      <c r="B10" s="164"/>
      <c r="C10" s="189"/>
      <c r="D10" s="164"/>
      <c r="E10" s="172"/>
      <c r="F10" s="173"/>
      <c r="G10" s="173"/>
      <c r="H10" s="173"/>
      <c r="I10" s="173"/>
      <c r="J10" s="174"/>
      <c r="K10" s="53"/>
      <c r="L10" s="53"/>
      <c r="M10" s="53"/>
    </row>
    <row r="11" spans="1:10" ht="12.75">
      <c r="A11" s="186"/>
      <c r="B11" s="164"/>
      <c r="C11" s="189"/>
      <c r="D11" s="164"/>
      <c r="E11" s="150" t="s">
        <v>171</v>
      </c>
      <c r="F11" s="151"/>
      <c r="G11" s="151"/>
      <c r="H11" s="152"/>
      <c r="I11" s="194" t="s">
        <v>172</v>
      </c>
      <c r="J11" s="195"/>
    </row>
    <row r="12" spans="1:10" ht="13.5" thickBot="1">
      <c r="A12" s="186"/>
      <c r="B12" s="164"/>
      <c r="C12" s="189"/>
      <c r="D12" s="164"/>
      <c r="E12" s="153"/>
      <c r="F12" s="154"/>
      <c r="G12" s="154"/>
      <c r="H12" s="155"/>
      <c r="I12" s="196"/>
      <c r="J12" s="197"/>
    </row>
    <row r="13" spans="1:10" ht="12.75" customHeight="1">
      <c r="A13" s="186"/>
      <c r="B13" s="164"/>
      <c r="C13" s="189"/>
      <c r="D13" s="164"/>
      <c r="E13" s="191" t="s">
        <v>173</v>
      </c>
      <c r="F13" s="166" t="s">
        <v>174</v>
      </c>
      <c r="G13" s="166" t="s">
        <v>175</v>
      </c>
      <c r="H13" s="160" t="s">
        <v>1</v>
      </c>
      <c r="I13" s="198"/>
      <c r="J13" s="197"/>
    </row>
    <row r="14" spans="1:10" ht="12.75">
      <c r="A14" s="186"/>
      <c r="B14" s="164"/>
      <c r="C14" s="189"/>
      <c r="D14" s="164"/>
      <c r="E14" s="192"/>
      <c r="F14" s="167"/>
      <c r="G14" s="167"/>
      <c r="H14" s="161"/>
      <c r="I14" s="198"/>
      <c r="J14" s="197"/>
    </row>
    <row r="15" spans="1:10" ht="12.75">
      <c r="A15" s="186"/>
      <c r="B15" s="164"/>
      <c r="C15" s="189"/>
      <c r="D15" s="164"/>
      <c r="E15" s="192"/>
      <c r="F15" s="167"/>
      <c r="G15" s="167"/>
      <c r="H15" s="161"/>
      <c r="I15" s="198"/>
      <c r="J15" s="197"/>
    </row>
    <row r="16" spans="1:10" ht="13.5" thickBot="1">
      <c r="A16" s="187"/>
      <c r="B16" s="165"/>
      <c r="C16" s="190"/>
      <c r="D16" s="165"/>
      <c r="E16" s="193"/>
      <c r="F16" s="168"/>
      <c r="G16" s="168"/>
      <c r="H16" s="162"/>
      <c r="I16" s="199"/>
      <c r="J16" s="200"/>
    </row>
    <row r="17" spans="1:10" ht="12.75">
      <c r="A17" s="61" t="s">
        <v>2</v>
      </c>
      <c r="B17" s="64" t="s">
        <v>176</v>
      </c>
      <c r="C17" s="65"/>
      <c r="D17" s="62" t="s">
        <v>14</v>
      </c>
      <c r="E17" s="59">
        <v>23854141</v>
      </c>
      <c r="F17" s="60">
        <v>0</v>
      </c>
      <c r="G17" s="60">
        <v>0</v>
      </c>
      <c r="H17" s="69">
        <v>23854141</v>
      </c>
      <c r="I17" s="180">
        <v>23854141</v>
      </c>
      <c r="J17" s="181"/>
    </row>
    <row r="18" spans="1:10" ht="12.75">
      <c r="A18" s="66" t="s">
        <v>4</v>
      </c>
      <c r="B18" s="67" t="s">
        <v>177</v>
      </c>
      <c r="C18" s="68"/>
      <c r="D18" s="63" t="s">
        <v>15</v>
      </c>
      <c r="E18" s="57">
        <v>0</v>
      </c>
      <c r="F18" s="54"/>
      <c r="G18" s="54"/>
      <c r="H18" s="70">
        <v>0</v>
      </c>
      <c r="I18" s="182">
        <v>0</v>
      </c>
      <c r="J18" s="176"/>
    </row>
    <row r="19" spans="1:10" ht="13.5" thickBot="1">
      <c r="A19" s="98" t="s">
        <v>5</v>
      </c>
      <c r="B19" s="92" t="s">
        <v>264</v>
      </c>
      <c r="C19" s="93"/>
      <c r="D19" s="94" t="s">
        <v>265</v>
      </c>
      <c r="E19" s="95">
        <v>594766</v>
      </c>
      <c r="F19" s="96">
        <v>0</v>
      </c>
      <c r="G19" s="96">
        <v>0</v>
      </c>
      <c r="H19" s="97">
        <v>594766</v>
      </c>
      <c r="I19" s="175">
        <v>594766</v>
      </c>
      <c r="J19" s="176"/>
    </row>
    <row r="20" spans="1:10" ht="13.5" thickBot="1">
      <c r="A20" s="177" t="s">
        <v>1</v>
      </c>
      <c r="B20" s="178"/>
      <c r="C20" s="179"/>
      <c r="D20" s="56"/>
      <c r="E20" s="58">
        <f>SUM(E17:E18)</f>
        <v>23854141</v>
      </c>
      <c r="F20" s="55">
        <f>SUM(F17:F18)</f>
        <v>0</v>
      </c>
      <c r="G20" s="55">
        <f>SUM(G17:G18)</f>
        <v>0</v>
      </c>
      <c r="H20" s="71">
        <f>SUM(H17:H18)</f>
        <v>23854141</v>
      </c>
      <c r="I20" s="183">
        <f>SUM(I17:I18)</f>
        <v>23854141</v>
      </c>
      <c r="J20" s="184"/>
    </row>
  </sheetData>
  <sheetProtection/>
  <mergeCells count="19">
    <mergeCell ref="I19:J19"/>
    <mergeCell ref="A20:C20"/>
    <mergeCell ref="I17:J17"/>
    <mergeCell ref="I18:J18"/>
    <mergeCell ref="I20:J20"/>
    <mergeCell ref="A9:A16"/>
    <mergeCell ref="B9:C16"/>
    <mergeCell ref="E13:E16"/>
    <mergeCell ref="I11:J16"/>
    <mergeCell ref="G13:G16"/>
    <mergeCell ref="E11:H12"/>
    <mergeCell ref="A1:H1"/>
    <mergeCell ref="A2:H2"/>
    <mergeCell ref="A3:H3"/>
    <mergeCell ref="A4:H4"/>
    <mergeCell ref="H13:H16"/>
    <mergeCell ref="D9:D16"/>
    <mergeCell ref="F13:F16"/>
    <mergeCell ref="E9:J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I5" sqref="I1:P16384"/>
    </sheetView>
  </sheetViews>
  <sheetFormatPr defaultColWidth="9.140625" defaultRowHeight="12.75"/>
  <sheetData>
    <row r="1" spans="4:8" ht="12.75">
      <c r="D1" s="156" t="s">
        <v>254</v>
      </c>
      <c r="E1" s="156"/>
      <c r="F1" s="156"/>
      <c r="G1" s="156"/>
      <c r="H1" s="156"/>
    </row>
    <row r="2" spans="4:8" ht="12.75">
      <c r="D2" s="158" t="s">
        <v>202</v>
      </c>
      <c r="E2" s="158"/>
      <c r="F2" s="158"/>
      <c r="G2" s="158"/>
      <c r="H2" s="158"/>
    </row>
    <row r="3" spans="4:8" ht="12.75">
      <c r="D3" s="158" t="s">
        <v>193</v>
      </c>
      <c r="E3" s="158"/>
      <c r="F3" s="158"/>
      <c r="G3" s="158"/>
      <c r="H3" s="158"/>
    </row>
    <row r="4" spans="4:8" ht="12.75">
      <c r="D4" s="158" t="s">
        <v>181</v>
      </c>
      <c r="E4" s="158"/>
      <c r="F4" s="158"/>
      <c r="G4" s="158"/>
      <c r="H4" s="158"/>
    </row>
    <row r="5" ht="13.5" thickBot="1"/>
    <row r="6" spans="1:10" ht="12.75">
      <c r="A6" s="185" t="s">
        <v>78</v>
      </c>
      <c r="B6" s="163" t="s">
        <v>28</v>
      </c>
      <c r="C6" s="188"/>
      <c r="D6" s="163" t="s">
        <v>170</v>
      </c>
      <c r="E6" s="169" t="s">
        <v>194</v>
      </c>
      <c r="F6" s="170"/>
      <c r="G6" s="170"/>
      <c r="H6" s="170"/>
      <c r="I6" s="170"/>
      <c r="J6" s="171"/>
    </row>
    <row r="7" spans="1:10" ht="13.5" thickBot="1">
      <c r="A7" s="186"/>
      <c r="B7" s="164"/>
      <c r="C7" s="189"/>
      <c r="D7" s="164"/>
      <c r="E7" s="172"/>
      <c r="F7" s="173"/>
      <c r="G7" s="173"/>
      <c r="H7" s="173"/>
      <c r="I7" s="173"/>
      <c r="J7" s="174"/>
    </row>
    <row r="8" spans="1:10" ht="12.75">
      <c r="A8" s="186"/>
      <c r="B8" s="164"/>
      <c r="C8" s="189"/>
      <c r="D8" s="164"/>
      <c r="E8" s="150" t="s">
        <v>171</v>
      </c>
      <c r="F8" s="151"/>
      <c r="G8" s="151"/>
      <c r="H8" s="152"/>
      <c r="I8" s="194" t="s">
        <v>172</v>
      </c>
      <c r="J8" s="195"/>
    </row>
    <row r="9" spans="1:10" ht="13.5" thickBot="1">
      <c r="A9" s="186"/>
      <c r="B9" s="164"/>
      <c r="C9" s="189"/>
      <c r="D9" s="164"/>
      <c r="E9" s="153"/>
      <c r="F9" s="154"/>
      <c r="G9" s="154"/>
      <c r="H9" s="155"/>
      <c r="I9" s="196"/>
      <c r="J9" s="197"/>
    </row>
    <row r="10" spans="1:10" ht="12.75" customHeight="1">
      <c r="A10" s="186"/>
      <c r="B10" s="164"/>
      <c r="C10" s="189"/>
      <c r="D10" s="164"/>
      <c r="E10" s="191" t="s">
        <v>173</v>
      </c>
      <c r="F10" s="166" t="s">
        <v>174</v>
      </c>
      <c r="G10" s="166" t="s">
        <v>175</v>
      </c>
      <c r="H10" s="160" t="s">
        <v>1</v>
      </c>
      <c r="I10" s="198"/>
      <c r="J10" s="197"/>
    </row>
    <row r="11" spans="1:10" ht="12.75">
      <c r="A11" s="186"/>
      <c r="B11" s="164"/>
      <c r="C11" s="189"/>
      <c r="D11" s="164"/>
      <c r="E11" s="192"/>
      <c r="F11" s="167"/>
      <c r="G11" s="167"/>
      <c r="H11" s="161"/>
      <c r="I11" s="198"/>
      <c r="J11" s="197"/>
    </row>
    <row r="12" spans="1:10" ht="12.75">
      <c r="A12" s="186"/>
      <c r="B12" s="164"/>
      <c r="C12" s="189"/>
      <c r="D12" s="164"/>
      <c r="E12" s="192"/>
      <c r="F12" s="167"/>
      <c r="G12" s="167"/>
      <c r="H12" s="161"/>
      <c r="I12" s="198"/>
      <c r="J12" s="197"/>
    </row>
    <row r="13" spans="1:10" ht="13.5" thickBot="1">
      <c r="A13" s="187"/>
      <c r="B13" s="165"/>
      <c r="C13" s="190"/>
      <c r="D13" s="165"/>
      <c r="E13" s="193"/>
      <c r="F13" s="168"/>
      <c r="G13" s="168"/>
      <c r="H13" s="162"/>
      <c r="I13" s="199"/>
      <c r="J13" s="200"/>
    </row>
    <row r="14" spans="1:10" ht="12.75">
      <c r="A14" s="61" t="s">
        <v>2</v>
      </c>
      <c r="B14" s="64"/>
      <c r="C14" s="65"/>
      <c r="D14" s="62"/>
      <c r="E14" s="59">
        <v>0</v>
      </c>
      <c r="F14" s="60">
        <v>0</v>
      </c>
      <c r="G14" s="60">
        <v>0</v>
      </c>
      <c r="H14" s="69"/>
      <c r="I14" s="180">
        <f>SUM(E14:H14)</f>
        <v>0</v>
      </c>
      <c r="J14" s="181"/>
    </row>
    <row r="15" spans="1:10" ht="13.5" thickBot="1">
      <c r="A15" s="66" t="s">
        <v>4</v>
      </c>
      <c r="B15" s="67"/>
      <c r="C15" s="68"/>
      <c r="D15" s="63"/>
      <c r="E15" s="57"/>
      <c r="F15" s="54">
        <v>0</v>
      </c>
      <c r="G15" s="54"/>
      <c r="H15" s="70"/>
      <c r="I15" s="182">
        <f>SUM(E15:H15)</f>
        <v>0</v>
      </c>
      <c r="J15" s="176"/>
    </row>
    <row r="16" spans="1:10" ht="13.5" thickBot="1">
      <c r="A16" s="177" t="s">
        <v>1</v>
      </c>
      <c r="B16" s="178"/>
      <c r="C16" s="179"/>
      <c r="D16" s="56"/>
      <c r="E16" s="58">
        <f>SUM(E14:E15)</f>
        <v>0</v>
      </c>
      <c r="F16" s="55">
        <f>SUM(F14:F15)</f>
        <v>0</v>
      </c>
      <c r="G16" s="55">
        <f>SUM(G14:G15)</f>
        <v>0</v>
      </c>
      <c r="H16" s="71">
        <f>SUM(H14:H15)</f>
        <v>0</v>
      </c>
      <c r="I16" s="201">
        <f>SUM(I14:I15)</f>
        <v>0</v>
      </c>
      <c r="J16" s="202"/>
    </row>
  </sheetData>
  <sheetProtection/>
  <mergeCells count="18">
    <mergeCell ref="D1:H1"/>
    <mergeCell ref="D2:H2"/>
    <mergeCell ref="D3:H3"/>
    <mergeCell ref="D4:H4"/>
    <mergeCell ref="I15:J15"/>
    <mergeCell ref="D6:D13"/>
    <mergeCell ref="E6:J7"/>
    <mergeCell ref="E8:H9"/>
    <mergeCell ref="A16:C16"/>
    <mergeCell ref="I16:J16"/>
    <mergeCell ref="I8:J13"/>
    <mergeCell ref="E10:E13"/>
    <mergeCell ref="F10:F13"/>
    <mergeCell ref="G10:G13"/>
    <mergeCell ref="H10:H13"/>
    <mergeCell ref="A6:A13"/>
    <mergeCell ref="B6:C13"/>
    <mergeCell ref="I14:J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5.28125" style="0" customWidth="1"/>
    <col min="2" max="2" width="8.421875" style="0" customWidth="1"/>
    <col min="7" max="7" width="8.28125" style="0" customWidth="1"/>
    <col min="8" max="8" width="8.140625" style="0" customWidth="1"/>
    <col min="9" max="10" width="8.421875" style="0" customWidth="1"/>
    <col min="11" max="11" width="8.8515625" style="0" customWidth="1"/>
  </cols>
  <sheetData>
    <row r="1" spans="1:14" ht="12.75">
      <c r="A1" s="100" t="s">
        <v>255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22"/>
      <c r="N1" s="22"/>
    </row>
    <row r="2" spans="1:11" ht="12.75">
      <c r="A2" s="99" t="s">
        <v>204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2.75">
      <c r="A3" s="99" t="s">
        <v>76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5:11" ht="12.75">
      <c r="E4" s="4"/>
      <c r="K4" s="4" t="s">
        <v>77</v>
      </c>
    </row>
    <row r="5" spans="1:11" ht="12.75" customHeight="1">
      <c r="A5" s="203" t="s">
        <v>78</v>
      </c>
      <c r="B5" s="204" t="s">
        <v>79</v>
      </c>
      <c r="C5" s="204"/>
      <c r="D5" s="204"/>
      <c r="E5" s="204"/>
      <c r="F5" s="204"/>
      <c r="G5" s="204"/>
      <c r="H5" s="204"/>
      <c r="I5" s="203" t="s">
        <v>80</v>
      </c>
      <c r="J5" s="203"/>
      <c r="K5" s="203"/>
    </row>
    <row r="6" spans="1:11" ht="12.75">
      <c r="A6" s="203"/>
      <c r="B6" s="204"/>
      <c r="C6" s="204"/>
      <c r="D6" s="204"/>
      <c r="E6" s="204"/>
      <c r="F6" s="204"/>
      <c r="G6" s="204"/>
      <c r="H6" s="204"/>
      <c r="I6" s="203"/>
      <c r="J6" s="203"/>
      <c r="K6" s="203"/>
    </row>
    <row r="7" spans="1:11" ht="12.75">
      <c r="A7" s="203"/>
      <c r="B7" s="204"/>
      <c r="C7" s="204"/>
      <c r="D7" s="204"/>
      <c r="E7" s="204"/>
      <c r="F7" s="204"/>
      <c r="G7" s="204"/>
      <c r="H7" s="204"/>
      <c r="I7" s="203"/>
      <c r="J7" s="203"/>
      <c r="K7" s="203"/>
    </row>
    <row r="8" spans="1:11" ht="12.75">
      <c r="A8" s="203"/>
      <c r="B8" s="204"/>
      <c r="C8" s="204"/>
      <c r="D8" s="204"/>
      <c r="E8" s="204"/>
      <c r="F8" s="204"/>
      <c r="G8" s="204"/>
      <c r="H8" s="204"/>
      <c r="I8" s="23" t="s">
        <v>190</v>
      </c>
      <c r="J8" s="23" t="s">
        <v>191</v>
      </c>
      <c r="K8" s="23" t="s">
        <v>195</v>
      </c>
    </row>
    <row r="9" spans="1:11" ht="12.75" customHeight="1">
      <c r="A9" s="24" t="s">
        <v>2</v>
      </c>
      <c r="B9" s="101" t="s">
        <v>81</v>
      </c>
      <c r="C9" s="101"/>
      <c r="D9" s="101"/>
      <c r="E9" s="101"/>
      <c r="F9" s="101"/>
      <c r="G9" s="101"/>
      <c r="H9" s="101"/>
      <c r="I9" s="25">
        <v>18000</v>
      </c>
      <c r="J9" s="25">
        <v>19800</v>
      </c>
      <c r="K9" s="25">
        <v>21800</v>
      </c>
    </row>
    <row r="10" spans="1:11" ht="12.75" customHeight="1">
      <c r="A10" s="24" t="s">
        <v>4</v>
      </c>
      <c r="B10" s="101" t="s">
        <v>82</v>
      </c>
      <c r="C10" s="101"/>
      <c r="D10" s="101"/>
      <c r="E10" s="101"/>
      <c r="F10" s="101"/>
      <c r="G10" s="101"/>
      <c r="H10" s="101"/>
      <c r="I10" s="25"/>
      <c r="J10" s="25"/>
      <c r="K10" s="25"/>
    </row>
    <row r="11" spans="1:11" ht="12.75" customHeight="1">
      <c r="A11" s="24" t="s">
        <v>5</v>
      </c>
      <c r="B11" s="101" t="s">
        <v>83</v>
      </c>
      <c r="C11" s="101"/>
      <c r="D11" s="101"/>
      <c r="E11" s="101"/>
      <c r="F11" s="101"/>
      <c r="G11" s="101"/>
      <c r="H11" s="101"/>
      <c r="I11" s="25">
        <v>0</v>
      </c>
      <c r="J11" s="25">
        <v>0</v>
      </c>
      <c r="K11" s="25">
        <v>0</v>
      </c>
    </row>
    <row r="12" spans="1:11" ht="21.75" customHeight="1">
      <c r="A12" s="26" t="s">
        <v>6</v>
      </c>
      <c r="B12" s="101" t="s">
        <v>84</v>
      </c>
      <c r="C12" s="101"/>
      <c r="D12" s="101"/>
      <c r="E12" s="101"/>
      <c r="F12" s="101"/>
      <c r="G12" s="101"/>
      <c r="H12" s="101"/>
      <c r="I12" s="27"/>
      <c r="J12" s="27"/>
      <c r="K12" s="27"/>
    </row>
    <row r="13" spans="1:11" ht="12.75" customHeight="1">
      <c r="A13" s="24" t="s">
        <v>7</v>
      </c>
      <c r="B13" s="101" t="s">
        <v>85</v>
      </c>
      <c r="C13" s="101"/>
      <c r="D13" s="101"/>
      <c r="E13" s="101"/>
      <c r="F13" s="101"/>
      <c r="G13" s="101"/>
      <c r="H13" s="101"/>
      <c r="I13" s="25"/>
      <c r="J13" s="25"/>
      <c r="K13" s="25"/>
    </row>
    <row r="14" spans="1:11" ht="12.75" customHeight="1">
      <c r="A14" s="24" t="s">
        <v>8</v>
      </c>
      <c r="B14" s="101" t="s">
        <v>86</v>
      </c>
      <c r="C14" s="101"/>
      <c r="D14" s="101"/>
      <c r="E14" s="101"/>
      <c r="F14" s="101"/>
      <c r="G14" s="101"/>
      <c r="H14" s="101"/>
      <c r="I14" s="25"/>
      <c r="J14" s="25"/>
      <c r="K14" s="25"/>
    </row>
    <row r="15" spans="1:11" ht="12.75" customHeight="1">
      <c r="A15" s="24" t="s">
        <v>9</v>
      </c>
      <c r="B15" s="101" t="s">
        <v>87</v>
      </c>
      <c r="C15" s="101"/>
      <c r="D15" s="101"/>
      <c r="E15" s="101"/>
      <c r="F15" s="101"/>
      <c r="G15" s="101"/>
      <c r="H15" s="101"/>
      <c r="I15" s="25"/>
      <c r="J15" s="25"/>
      <c r="K15" s="25"/>
    </row>
    <row r="16" spans="1:11" ht="12.75" customHeight="1">
      <c r="A16" s="28" t="s">
        <v>10</v>
      </c>
      <c r="B16" s="101" t="s">
        <v>88</v>
      </c>
      <c r="C16" s="101"/>
      <c r="D16" s="101"/>
      <c r="E16" s="101"/>
      <c r="F16" s="101"/>
      <c r="G16" s="101"/>
      <c r="H16" s="101"/>
      <c r="I16" s="29">
        <f>SUM(I9:I15)</f>
        <v>18000</v>
      </c>
      <c r="J16" s="29">
        <f>SUM(J9:J15)</f>
        <v>19800</v>
      </c>
      <c r="K16" s="29">
        <f>SUM(K9:K15)</f>
        <v>21800</v>
      </c>
    </row>
    <row r="17" spans="1:11" ht="12.75" customHeight="1">
      <c r="A17" s="28" t="s">
        <v>11</v>
      </c>
      <c r="B17" s="101" t="s">
        <v>89</v>
      </c>
      <c r="C17" s="101"/>
      <c r="D17" s="101"/>
      <c r="E17" s="101"/>
      <c r="F17" s="101"/>
      <c r="G17" s="101"/>
      <c r="H17" s="101"/>
      <c r="I17" s="29">
        <f>I16/2</f>
        <v>9000</v>
      </c>
      <c r="J17" s="29">
        <f>J16/2</f>
        <v>9900</v>
      </c>
      <c r="K17" s="29">
        <f>K16/2</f>
        <v>10900</v>
      </c>
    </row>
    <row r="18" spans="1:11" ht="24" customHeight="1">
      <c r="A18" s="30" t="s">
        <v>12</v>
      </c>
      <c r="B18" s="101" t="s">
        <v>90</v>
      </c>
      <c r="C18" s="101"/>
      <c r="D18" s="101"/>
      <c r="E18" s="101"/>
      <c r="F18" s="101"/>
      <c r="G18" s="101"/>
      <c r="H18" s="101"/>
      <c r="I18" s="29">
        <v>0</v>
      </c>
      <c r="J18" s="29">
        <v>0</v>
      </c>
      <c r="K18" s="29">
        <v>0</v>
      </c>
    </row>
    <row r="19" spans="1:11" ht="12.75" customHeight="1">
      <c r="A19" s="24" t="s">
        <v>13</v>
      </c>
      <c r="B19" s="101" t="s">
        <v>91</v>
      </c>
      <c r="C19" s="101"/>
      <c r="D19" s="101"/>
      <c r="E19" s="101"/>
      <c r="F19" s="101"/>
      <c r="G19" s="101"/>
      <c r="H19" s="101"/>
      <c r="I19" s="25"/>
      <c r="J19" s="25"/>
      <c r="K19" s="25"/>
    </row>
    <row r="20" spans="1:11" ht="12.75" customHeight="1">
      <c r="A20" s="24" t="s">
        <v>92</v>
      </c>
      <c r="B20" s="101" t="s">
        <v>93</v>
      </c>
      <c r="C20" s="101"/>
      <c r="D20" s="101"/>
      <c r="E20" s="101"/>
      <c r="F20" s="101"/>
      <c r="G20" s="101"/>
      <c r="H20" s="101"/>
      <c r="I20" s="25"/>
      <c r="J20" s="25"/>
      <c r="K20" s="25"/>
    </row>
    <row r="21" spans="1:11" ht="12.75" customHeight="1">
      <c r="A21" s="24" t="s">
        <v>16</v>
      </c>
      <c r="B21" s="101" t="s">
        <v>94</v>
      </c>
      <c r="C21" s="101"/>
      <c r="D21" s="101"/>
      <c r="E21" s="101"/>
      <c r="F21" s="101"/>
      <c r="G21" s="101"/>
      <c r="H21" s="101"/>
      <c r="I21" s="25"/>
      <c r="J21" s="25"/>
      <c r="K21" s="25"/>
    </row>
    <row r="22" spans="1:11" ht="12.75" customHeight="1">
      <c r="A22" s="24" t="s">
        <v>17</v>
      </c>
      <c r="B22" s="101" t="s">
        <v>95</v>
      </c>
      <c r="C22" s="101"/>
      <c r="D22" s="101"/>
      <c r="E22" s="101"/>
      <c r="F22" s="101"/>
      <c r="G22" s="101"/>
      <c r="H22" s="101"/>
      <c r="I22" s="25"/>
      <c r="J22" s="25"/>
      <c r="K22" s="25"/>
    </row>
    <row r="23" spans="1:11" ht="12.75" customHeight="1">
      <c r="A23" s="24" t="s">
        <v>96</v>
      </c>
      <c r="B23" s="101" t="s">
        <v>97</v>
      </c>
      <c r="C23" s="101"/>
      <c r="D23" s="101"/>
      <c r="E23" s="101"/>
      <c r="F23" s="101"/>
      <c r="G23" s="101"/>
      <c r="H23" s="101"/>
      <c r="I23" s="25"/>
      <c r="J23" s="25"/>
      <c r="K23" s="25"/>
    </row>
    <row r="24" spans="1:11" ht="12.75" customHeight="1">
      <c r="A24" s="24" t="s">
        <v>98</v>
      </c>
      <c r="B24" s="101" t="s">
        <v>99</v>
      </c>
      <c r="C24" s="101"/>
      <c r="D24" s="101"/>
      <c r="E24" s="101"/>
      <c r="F24" s="101"/>
      <c r="G24" s="101"/>
      <c r="H24" s="101"/>
      <c r="I24" s="25"/>
      <c r="J24" s="25"/>
      <c r="K24" s="25"/>
    </row>
    <row r="25" spans="1:11" ht="12.75" customHeight="1">
      <c r="A25" s="24" t="s">
        <v>100</v>
      </c>
      <c r="B25" s="101" t="s">
        <v>101</v>
      </c>
      <c r="C25" s="101"/>
      <c r="D25" s="101"/>
      <c r="E25" s="101"/>
      <c r="F25" s="101"/>
      <c r="G25" s="101"/>
      <c r="H25" s="101"/>
      <c r="I25" s="25"/>
      <c r="J25" s="25"/>
      <c r="K25" s="25"/>
    </row>
    <row r="26" spans="1:11" ht="15" customHeight="1">
      <c r="A26" s="24" t="s">
        <v>102</v>
      </c>
      <c r="B26" s="101" t="s">
        <v>103</v>
      </c>
      <c r="C26" s="101"/>
      <c r="D26" s="101"/>
      <c r="E26" s="101"/>
      <c r="F26" s="101"/>
      <c r="G26" s="101"/>
      <c r="H26" s="101"/>
      <c r="I26" s="25"/>
      <c r="J26" s="25"/>
      <c r="K26" s="25"/>
    </row>
    <row r="27" spans="1:11" ht="24.75" customHeight="1">
      <c r="A27" s="30" t="s">
        <v>104</v>
      </c>
      <c r="B27" s="101" t="s">
        <v>105</v>
      </c>
      <c r="C27" s="101"/>
      <c r="D27" s="101"/>
      <c r="E27" s="101"/>
      <c r="F27" s="101"/>
      <c r="G27" s="101"/>
      <c r="H27" s="101"/>
      <c r="I27" s="29">
        <v>0</v>
      </c>
      <c r="J27" s="29">
        <v>0</v>
      </c>
      <c r="K27" s="29">
        <v>0</v>
      </c>
    </row>
    <row r="28" spans="1:11" ht="12.75" customHeight="1">
      <c r="A28" s="24" t="s">
        <v>106</v>
      </c>
      <c r="B28" s="101" t="s">
        <v>91</v>
      </c>
      <c r="C28" s="101"/>
      <c r="D28" s="101"/>
      <c r="E28" s="101"/>
      <c r="F28" s="101"/>
      <c r="G28" s="101"/>
      <c r="H28" s="101"/>
      <c r="I28" s="25"/>
      <c r="J28" s="25"/>
      <c r="K28" s="25"/>
    </row>
    <row r="29" spans="1:11" ht="12.75" customHeight="1">
      <c r="A29" s="24" t="s">
        <v>107</v>
      </c>
      <c r="B29" s="101" t="s">
        <v>93</v>
      </c>
      <c r="C29" s="101"/>
      <c r="D29" s="101"/>
      <c r="E29" s="101"/>
      <c r="F29" s="101"/>
      <c r="G29" s="101"/>
      <c r="H29" s="101"/>
      <c r="I29" s="25"/>
      <c r="J29" s="25"/>
      <c r="K29" s="25"/>
    </row>
    <row r="30" spans="1:11" ht="12.75" customHeight="1">
      <c r="A30" s="24" t="s">
        <v>108</v>
      </c>
      <c r="B30" s="101" t="s">
        <v>94</v>
      </c>
      <c r="C30" s="101"/>
      <c r="D30" s="101"/>
      <c r="E30" s="101"/>
      <c r="F30" s="101"/>
      <c r="G30" s="101"/>
      <c r="H30" s="101"/>
      <c r="I30" s="25"/>
      <c r="J30" s="25"/>
      <c r="K30" s="25"/>
    </row>
    <row r="31" spans="1:11" ht="12.75" customHeight="1">
      <c r="A31" s="24" t="s">
        <v>109</v>
      </c>
      <c r="B31" s="101" t="s">
        <v>110</v>
      </c>
      <c r="C31" s="101"/>
      <c r="D31" s="101"/>
      <c r="E31" s="101"/>
      <c r="F31" s="101"/>
      <c r="G31" s="101"/>
      <c r="H31" s="101"/>
      <c r="I31" s="25"/>
      <c r="J31" s="25"/>
      <c r="K31" s="25"/>
    </row>
    <row r="32" spans="1:11" ht="12.75" customHeight="1">
      <c r="A32" s="24" t="s">
        <v>111</v>
      </c>
      <c r="B32" s="101" t="s">
        <v>97</v>
      </c>
      <c r="C32" s="101"/>
      <c r="D32" s="101"/>
      <c r="E32" s="101"/>
      <c r="F32" s="101"/>
      <c r="G32" s="101"/>
      <c r="H32" s="101"/>
      <c r="I32" s="25"/>
      <c r="J32" s="25"/>
      <c r="K32" s="25"/>
    </row>
    <row r="33" spans="1:11" ht="12.75" customHeight="1">
      <c r="A33" s="24" t="s">
        <v>112</v>
      </c>
      <c r="B33" s="101" t="s">
        <v>99</v>
      </c>
      <c r="C33" s="101"/>
      <c r="D33" s="101"/>
      <c r="E33" s="101"/>
      <c r="F33" s="101"/>
      <c r="G33" s="101"/>
      <c r="H33" s="101"/>
      <c r="I33" s="25"/>
      <c r="J33" s="25"/>
      <c r="K33" s="25"/>
    </row>
    <row r="34" spans="1:11" ht="12.75" customHeight="1">
      <c r="A34" s="24" t="s">
        <v>113</v>
      </c>
      <c r="B34" s="101" t="s">
        <v>101</v>
      </c>
      <c r="C34" s="101"/>
      <c r="D34" s="101"/>
      <c r="E34" s="101"/>
      <c r="F34" s="101"/>
      <c r="G34" s="101"/>
      <c r="H34" s="101"/>
      <c r="I34" s="25"/>
      <c r="J34" s="25"/>
      <c r="K34" s="25"/>
    </row>
    <row r="35" spans="1:11" ht="12.75" customHeight="1">
      <c r="A35" s="24" t="s">
        <v>114</v>
      </c>
      <c r="B35" s="101" t="s">
        <v>103</v>
      </c>
      <c r="C35" s="101"/>
      <c r="D35" s="101"/>
      <c r="E35" s="101"/>
      <c r="F35" s="101"/>
      <c r="G35" s="101"/>
      <c r="H35" s="101"/>
      <c r="I35" s="25"/>
      <c r="J35" s="25"/>
      <c r="K35" s="25"/>
    </row>
    <row r="36" spans="1:11" ht="12.75" customHeight="1">
      <c r="A36" s="24" t="s">
        <v>115</v>
      </c>
      <c r="B36" s="101" t="s">
        <v>116</v>
      </c>
      <c r="C36" s="101"/>
      <c r="D36" s="101"/>
      <c r="E36" s="101"/>
      <c r="F36" s="101"/>
      <c r="G36" s="101"/>
      <c r="H36" s="101"/>
      <c r="I36" s="29"/>
      <c r="J36" s="29"/>
      <c r="K36" s="29"/>
    </row>
    <row r="37" spans="1:11" ht="12" customHeight="1">
      <c r="A37" s="24" t="s">
        <v>117</v>
      </c>
      <c r="B37" s="101" t="s">
        <v>118</v>
      </c>
      <c r="C37" s="101"/>
      <c r="D37" s="101"/>
      <c r="E37" s="101"/>
      <c r="F37" s="101"/>
      <c r="G37" s="101"/>
      <c r="H37" s="101"/>
      <c r="I37" s="29">
        <v>0</v>
      </c>
      <c r="J37" s="29">
        <v>0</v>
      </c>
      <c r="K37" s="29">
        <v>0</v>
      </c>
    </row>
    <row r="39" spans="2:12" ht="12.7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1:12" ht="12.75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</row>
    <row r="41" spans="1:12" ht="12.75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3" spans="10:11" ht="12.75">
      <c r="J43" s="100"/>
      <c r="K43" s="100"/>
    </row>
  </sheetData>
  <sheetProtection selectLockedCells="1" selectUnlockedCells="1"/>
  <mergeCells count="38">
    <mergeCell ref="B27:H27"/>
    <mergeCell ref="B28:H28"/>
    <mergeCell ref="B29:H29"/>
    <mergeCell ref="B30:H30"/>
    <mergeCell ref="A41:L41"/>
    <mergeCell ref="J43:K43"/>
    <mergeCell ref="B33:H33"/>
    <mergeCell ref="B34:H34"/>
    <mergeCell ref="B35:H35"/>
    <mergeCell ref="B36:H36"/>
    <mergeCell ref="B37:H37"/>
    <mergeCell ref="A40:L40"/>
    <mergeCell ref="B17:H17"/>
    <mergeCell ref="B18:H18"/>
    <mergeCell ref="B31:H31"/>
    <mergeCell ref="B32:H32"/>
    <mergeCell ref="B21:H21"/>
    <mergeCell ref="B22:H22"/>
    <mergeCell ref="B23:H23"/>
    <mergeCell ref="B24:H24"/>
    <mergeCell ref="B25:H25"/>
    <mergeCell ref="B26:H26"/>
    <mergeCell ref="B19:H19"/>
    <mergeCell ref="B20:H20"/>
    <mergeCell ref="B9:H9"/>
    <mergeCell ref="B10:H10"/>
    <mergeCell ref="B11:H11"/>
    <mergeCell ref="B12:H12"/>
    <mergeCell ref="B13:H13"/>
    <mergeCell ref="B14:H14"/>
    <mergeCell ref="B15:H15"/>
    <mergeCell ref="B16:H16"/>
    <mergeCell ref="A1:L1"/>
    <mergeCell ref="A2:K2"/>
    <mergeCell ref="A3:K3"/>
    <mergeCell ref="A5:A8"/>
    <mergeCell ref="B5:H8"/>
    <mergeCell ref="I5:K7"/>
  </mergeCells>
  <printOptions/>
  <pageMargins left="0.11805555555555555" right="0.11805555555555555" top="0.9451388888888889" bottom="0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2" sqref="A2"/>
    </sheetView>
  </sheetViews>
  <sheetFormatPr defaultColWidth="11.57421875" defaultRowHeight="12.75"/>
  <sheetData>
    <row r="1" spans="1:12" ht="12.75">
      <c r="A1" s="100" t="s">
        <v>256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5" spans="1:12" ht="12.75">
      <c r="A5" s="99" t="s">
        <v>202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2" ht="12.75">
      <c r="A6" s="99" t="s">
        <v>178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2" ht="12.75">
      <c r="A7" s="99" t="s">
        <v>196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</row>
    <row r="9" spans="10:11" ht="12.75">
      <c r="J9" s="205" t="s">
        <v>0</v>
      </c>
      <c r="K9" s="205"/>
    </row>
    <row r="10" spans="1:11" ht="12.75">
      <c r="A10" s="206" t="s">
        <v>79</v>
      </c>
      <c r="B10" s="206"/>
      <c r="C10" s="206"/>
      <c r="D10" s="206"/>
      <c r="E10" s="206"/>
      <c r="F10" s="207" t="s">
        <v>119</v>
      </c>
      <c r="G10" s="207"/>
      <c r="H10" s="207" t="s">
        <v>120</v>
      </c>
      <c r="I10" s="207"/>
      <c r="J10" s="208" t="s">
        <v>121</v>
      </c>
      <c r="K10" s="208"/>
    </row>
    <row r="11" spans="1:11" ht="12.75">
      <c r="A11" s="206"/>
      <c r="B11" s="206"/>
      <c r="C11" s="206"/>
      <c r="D11" s="206"/>
      <c r="E11" s="206"/>
      <c r="F11" s="207"/>
      <c r="G11" s="207"/>
      <c r="H11" s="207"/>
      <c r="I11" s="207"/>
      <c r="J11" s="208"/>
      <c r="K11" s="208"/>
    </row>
    <row r="12" spans="1:11" ht="12.75">
      <c r="A12" s="206"/>
      <c r="B12" s="206"/>
      <c r="C12" s="206"/>
      <c r="D12" s="206"/>
      <c r="E12" s="206"/>
      <c r="F12" s="209" t="s">
        <v>192</v>
      </c>
      <c r="G12" s="210" t="s">
        <v>197</v>
      </c>
      <c r="H12" s="209" t="s">
        <v>192</v>
      </c>
      <c r="I12" s="210" t="s">
        <v>197</v>
      </c>
      <c r="J12" s="209" t="s">
        <v>192</v>
      </c>
      <c r="K12" s="210" t="s">
        <v>197</v>
      </c>
    </row>
    <row r="13" spans="1:11" ht="12.75">
      <c r="A13" s="206"/>
      <c r="B13" s="206"/>
      <c r="C13" s="206"/>
      <c r="D13" s="206"/>
      <c r="E13" s="206"/>
      <c r="F13" s="209"/>
      <c r="G13" s="209"/>
      <c r="H13" s="209"/>
      <c r="I13" s="209"/>
      <c r="J13" s="209"/>
      <c r="K13" s="209"/>
    </row>
    <row r="14" spans="1:11" ht="14.25" customHeight="1">
      <c r="A14" s="211" t="s">
        <v>122</v>
      </c>
      <c r="B14" s="211"/>
      <c r="C14" s="211"/>
      <c r="D14" s="211"/>
      <c r="E14" s="211"/>
      <c r="F14" s="212">
        <v>0</v>
      </c>
      <c r="G14" s="212">
        <v>0</v>
      </c>
      <c r="H14" s="212">
        <v>0</v>
      </c>
      <c r="I14" s="212">
        <v>0</v>
      </c>
      <c r="J14" s="212">
        <v>0</v>
      </c>
      <c r="K14" s="213">
        <v>0</v>
      </c>
    </row>
    <row r="15" spans="1:11" ht="12.75">
      <c r="A15" s="211"/>
      <c r="B15" s="211"/>
      <c r="C15" s="211"/>
      <c r="D15" s="211"/>
      <c r="E15" s="211"/>
      <c r="F15" s="212"/>
      <c r="G15" s="212"/>
      <c r="H15" s="212"/>
      <c r="I15" s="212"/>
      <c r="J15" s="212"/>
      <c r="K15" s="213"/>
    </row>
    <row r="16" spans="1:11" ht="12.75">
      <c r="A16" s="214" t="s">
        <v>123</v>
      </c>
      <c r="B16" s="214"/>
      <c r="C16" s="214"/>
      <c r="D16" s="214"/>
      <c r="E16" s="214"/>
      <c r="F16" s="215">
        <v>0</v>
      </c>
      <c r="G16" s="215">
        <v>0</v>
      </c>
      <c r="H16" s="215">
        <v>0</v>
      </c>
      <c r="I16" s="215">
        <v>0</v>
      </c>
      <c r="J16" s="215">
        <v>0</v>
      </c>
      <c r="K16" s="216">
        <v>0</v>
      </c>
    </row>
    <row r="17" spans="1:11" ht="12.75">
      <c r="A17" s="214"/>
      <c r="B17" s="214"/>
      <c r="C17" s="214"/>
      <c r="D17" s="214"/>
      <c r="E17" s="214"/>
      <c r="F17" s="215"/>
      <c r="G17" s="215"/>
      <c r="H17" s="215"/>
      <c r="I17" s="215"/>
      <c r="J17" s="215"/>
      <c r="K17" s="216"/>
    </row>
  </sheetData>
  <sheetProtection selectLockedCells="1" selectUnlockedCells="1"/>
  <mergeCells count="29">
    <mergeCell ref="J14:J15"/>
    <mergeCell ref="K14:K15"/>
    <mergeCell ref="A16:E17"/>
    <mergeCell ref="F16:F17"/>
    <mergeCell ref="G16:G17"/>
    <mergeCell ref="H16:H17"/>
    <mergeCell ref="I16:I17"/>
    <mergeCell ref="J16:J17"/>
    <mergeCell ref="K16:K17"/>
    <mergeCell ref="A1:L1"/>
    <mergeCell ref="A5:L5"/>
    <mergeCell ref="A6:L6"/>
    <mergeCell ref="A7:L7"/>
    <mergeCell ref="K12:K13"/>
    <mergeCell ref="A14:E15"/>
    <mergeCell ref="F14:F15"/>
    <mergeCell ref="G14:G15"/>
    <mergeCell ref="H14:H15"/>
    <mergeCell ref="I14:I15"/>
    <mergeCell ref="J9:K9"/>
    <mergeCell ref="A10:E13"/>
    <mergeCell ref="F10:G11"/>
    <mergeCell ref="H10:I11"/>
    <mergeCell ref="J10:K11"/>
    <mergeCell ref="F12:F13"/>
    <mergeCell ref="G12:G13"/>
    <mergeCell ref="H12:H13"/>
    <mergeCell ref="I12:I13"/>
    <mergeCell ref="J12:J13"/>
  </mergeCells>
  <printOptions/>
  <pageMargins left="0.31527777777777777" right="0.27569444444444446" top="1.0527777777777778" bottom="1.0527777777777778" header="0.7875" footer="0.7875"/>
  <pageSetup horizontalDpi="300" verticalDpi="300" orientation="landscape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2" sqref="A2"/>
    </sheetView>
  </sheetViews>
  <sheetFormatPr defaultColWidth="11.57421875" defaultRowHeight="12.75"/>
  <sheetData>
    <row r="1" spans="1:12" ht="12.75">
      <c r="A1" s="100" t="s">
        <v>257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5" spans="1:12" ht="12.75">
      <c r="A5" s="99" t="s">
        <v>202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2" ht="12.75">
      <c r="A6" s="99" t="s">
        <v>124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2" ht="12.75">
      <c r="A7" s="99" t="s">
        <v>196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</row>
    <row r="9" spans="10:11" ht="12.75">
      <c r="J9" s="205" t="s">
        <v>0</v>
      </c>
      <c r="K9" s="205"/>
    </row>
    <row r="10" spans="1:11" ht="12.75">
      <c r="A10" s="217" t="s">
        <v>79</v>
      </c>
      <c r="B10" s="217"/>
      <c r="C10" s="217"/>
      <c r="D10" s="217"/>
      <c r="E10" s="217"/>
      <c r="F10" s="217" t="s">
        <v>119</v>
      </c>
      <c r="G10" s="217"/>
      <c r="H10" s="217" t="s">
        <v>120</v>
      </c>
      <c r="I10" s="217"/>
      <c r="J10" s="217" t="s">
        <v>121</v>
      </c>
      <c r="K10" s="217"/>
    </row>
    <row r="11" spans="1:11" ht="12.75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</row>
    <row r="12" spans="1:11" ht="12.75">
      <c r="A12" s="217"/>
      <c r="B12" s="217"/>
      <c r="C12" s="217"/>
      <c r="D12" s="217"/>
      <c r="E12" s="217"/>
      <c r="F12" s="209" t="s">
        <v>192</v>
      </c>
      <c r="G12" s="210" t="s">
        <v>197</v>
      </c>
      <c r="H12" s="209" t="s">
        <v>192</v>
      </c>
      <c r="I12" s="210" t="s">
        <v>197</v>
      </c>
      <c r="J12" s="209" t="s">
        <v>192</v>
      </c>
      <c r="K12" s="210" t="s">
        <v>197</v>
      </c>
    </row>
    <row r="13" spans="1:11" ht="12.75">
      <c r="A13" s="217"/>
      <c r="B13" s="217"/>
      <c r="C13" s="217"/>
      <c r="D13" s="217"/>
      <c r="E13" s="217"/>
      <c r="F13" s="209"/>
      <c r="G13" s="209"/>
      <c r="H13" s="209"/>
      <c r="I13" s="209"/>
      <c r="J13" s="209"/>
      <c r="K13" s="209"/>
    </row>
    <row r="14" spans="1:11" ht="14.25" customHeight="1">
      <c r="A14" s="218" t="s">
        <v>125</v>
      </c>
      <c r="B14" s="218"/>
      <c r="C14" s="218"/>
      <c r="D14" s="218"/>
      <c r="E14" s="218"/>
      <c r="F14" s="217">
        <v>0</v>
      </c>
      <c r="G14" s="217">
        <v>0</v>
      </c>
      <c r="H14" s="217">
        <v>0</v>
      </c>
      <c r="I14" s="217">
        <v>0</v>
      </c>
      <c r="J14" s="217">
        <v>0</v>
      </c>
      <c r="K14" s="217">
        <v>0</v>
      </c>
    </row>
    <row r="15" spans="1:11" ht="12.75">
      <c r="A15" s="218"/>
      <c r="B15" s="218"/>
      <c r="C15" s="218"/>
      <c r="D15" s="218"/>
      <c r="E15" s="218"/>
      <c r="F15" s="217"/>
      <c r="G15" s="217"/>
      <c r="H15" s="217"/>
      <c r="I15" s="217"/>
      <c r="J15" s="217"/>
      <c r="K15" s="217"/>
    </row>
    <row r="16" spans="1:11" ht="12.75">
      <c r="A16" s="217" t="s">
        <v>123</v>
      </c>
      <c r="B16" s="217"/>
      <c r="C16" s="217"/>
      <c r="D16" s="217"/>
      <c r="E16" s="217"/>
      <c r="F16" s="217">
        <v>0</v>
      </c>
      <c r="G16" s="217">
        <v>0</v>
      </c>
      <c r="H16" s="217">
        <v>0</v>
      </c>
      <c r="I16" s="217">
        <v>0</v>
      </c>
      <c r="J16" s="217">
        <v>0</v>
      </c>
      <c r="K16" s="217">
        <v>0</v>
      </c>
    </row>
    <row r="17" spans="1:11" ht="12.75">
      <c r="A17" s="217"/>
      <c r="B17" s="217"/>
      <c r="C17" s="217"/>
      <c r="D17" s="217"/>
      <c r="E17" s="217"/>
      <c r="F17" s="217"/>
      <c r="G17" s="217"/>
      <c r="H17" s="217"/>
      <c r="I17" s="217"/>
      <c r="J17" s="217"/>
      <c r="K17" s="217"/>
    </row>
  </sheetData>
  <sheetProtection selectLockedCells="1" selectUnlockedCells="1"/>
  <mergeCells count="29">
    <mergeCell ref="J14:J15"/>
    <mergeCell ref="K14:K15"/>
    <mergeCell ref="A16:E17"/>
    <mergeCell ref="F16:F17"/>
    <mergeCell ref="G16:G17"/>
    <mergeCell ref="H16:H17"/>
    <mergeCell ref="I16:I17"/>
    <mergeCell ref="J16:J17"/>
    <mergeCell ref="K16:K17"/>
    <mergeCell ref="A1:L1"/>
    <mergeCell ref="A5:L5"/>
    <mergeCell ref="A6:L6"/>
    <mergeCell ref="A7:L7"/>
    <mergeCell ref="K12:K13"/>
    <mergeCell ref="A14:E15"/>
    <mergeCell ref="F14:F15"/>
    <mergeCell ref="G14:G15"/>
    <mergeCell ref="H14:H15"/>
    <mergeCell ref="I14:I15"/>
    <mergeCell ref="J9:K9"/>
    <mergeCell ref="A10:E13"/>
    <mergeCell ref="F10:G11"/>
    <mergeCell ref="H10:I11"/>
    <mergeCell ref="J10:K11"/>
    <mergeCell ref="F12:F13"/>
    <mergeCell ref="G12:G13"/>
    <mergeCell ref="H12:H13"/>
    <mergeCell ref="I12:I13"/>
    <mergeCell ref="J12:J13"/>
  </mergeCells>
  <printOptions/>
  <pageMargins left="0.31527777777777777" right="0.27569444444444446" top="1.0527777777777778" bottom="1.0527777777777778" header="0.7875" footer="0.7875"/>
  <pageSetup horizontalDpi="300" verticalDpi="300" orientation="landscape" paperSize="9" r:id="rId1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2019-03-11T07:04:30Z</cp:lastPrinted>
  <dcterms:created xsi:type="dcterms:W3CDTF">2015-02-08T18:38:39Z</dcterms:created>
  <dcterms:modified xsi:type="dcterms:W3CDTF">2019-06-07T10:32:57Z</dcterms:modified>
  <cp:category/>
  <cp:version/>
  <cp:contentType/>
  <cp:contentStatus/>
</cp:coreProperties>
</file>