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'BEVÉTELEK'!$A$1:$O$33</definedName>
    <definedName name="_xlnm.Print_Area" localSheetId="1">'KIADÁSOK'!$A$1:$R$34</definedName>
  </definedNames>
  <calcPr fullCalcOnLoad="1"/>
</workbook>
</file>

<file path=xl/sharedStrings.xml><?xml version="1.0" encoding="utf-8"?>
<sst xmlns="http://schemas.openxmlformats.org/spreadsheetml/2006/main" count="206" uniqueCount="132">
  <si>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</si>
  <si>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</si>
  <si>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</si>
  <si>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</si>
  <si>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</si>
  <si>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</si>
  <si>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 xml:space="preserve"> 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</si>
  <si>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</si>
  <si>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</si>
  <si>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</si>
  <si>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</si>
  <si>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</si>
  <si>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</si>
  <si>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</si>
  <si>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</si>
  <si>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</si>
  <si>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</si>
  <si>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</si>
  <si>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</si>
  <si>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</si>
  <si>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</si>
  <si>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</si>
  <si>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</si>
  <si>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</si>
  <si>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</si>
  <si>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</si>
  <si>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</si>
  <si>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</si>
  <si>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</si>
  <si>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</si>
  <si>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</si>
  <si>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</si>
  <si>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</si>
  <si>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</si>
  <si>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</si>
  <si>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</si>
  <si>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</si>
  <si>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</si>
  <si>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</si>
  <si>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</si>
  <si>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</si>
  <si>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</si>
  <si>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</si>
  <si>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2/2 oldal</t>
  </si>
  <si>
    <t>BEVÉTELEK</t>
  </si>
  <si>
    <t>1/2. oldal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</si>
  <si>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</si>
  <si>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</si>
  <si>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</si>
  <si>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</si>
  <si>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</si>
  <si>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</si>
  <si>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</si>
  <si>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</si>
  <si>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</si>
  <si>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</si>
  <si>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</si>
  <si>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</si>
  <si>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</si>
  <si>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</si>
  <si>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</si>
  <si>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</si>
  <si>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</si>
  <si>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</si>
  <si>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</si>
  <si>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</si>
  <si>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</si>
  <si>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</si>
  <si>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</si>
  <si>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</si>
  <si>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</si>
  <si>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</si>
  <si>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</si>
  <si>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</si>
  <si>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</si>
  <si>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</si>
  <si>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</si>
  <si>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</si>
  <si>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</si>
  <si>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</si>
  <si>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</si>
  <si>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</si>
  <si>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</si>
  <si>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</si>
  <si>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</si>
  <si>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</si>
  <si>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</si>
  <si>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</si>
  <si>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</si>
  <si>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</si>
  <si>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</si>
  <si>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</si>
  <si>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</si>
  <si>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</si>
  <si>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</si>
  <si>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</si>
  <si>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</si>
  <si>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</si>
  <si>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</si>
  <si>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</si>
  <si>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</si>
  <si>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</si>
  <si>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</si>
  <si>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</si>
  <si>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</si>
  <si>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</si>
  <si>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</si>
  <si>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</si>
  <si>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</si>
  <si>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</si>
  <si>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</si>
  <si>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</si>
  <si>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</si>
  <si>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</si>
  <si>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</si>
  <si>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</si>
  <si>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</si>
  <si>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</si>
  <si>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</si>
  <si>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</si>
  <si>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</si>
  <si>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</si>
  <si>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</si>
  <si>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</si>
  <si>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            Tardos Község Önkormányzata  2018. évi költségvetése feladatonként</t>
  </si>
  <si>
    <t xml:space="preserve"> forintban</t>
  </si>
  <si>
    <t xml:space="preserve">                                             Tardos Község Önkormányzata  2018. évi  költségvetése feladatonként</t>
  </si>
  <si>
    <t>072111</t>
  </si>
  <si>
    <t>Háziorvosi alapellátás</t>
  </si>
  <si>
    <t>25.</t>
  </si>
  <si>
    <t>7. melléklet      2/2018. (II.19.) számú önkormányzati rendelethez</t>
  </si>
  <si>
    <t>7.  melléklet    2/2018. (II.19.) önkormányzati 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</si>
</sst>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hair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3" xfId="0" applyNumberFormat="1" applyFont="1" applyFill="1" applyBorder="1" applyAlignment="1">
      <alignment horizontal="center" vertical="top" shrinkToFit="1"/>
    </xf>
    <xf numFmtId="0" fontId="6" fillId="0" borderId="24" xfId="0" applyFont="1" applyFill="1" applyBorder="1" applyAlignment="1">
      <alignment wrapText="1"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2" fillId="0" borderId="2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0" fillId="0" borderId="31" xfId="0" applyNumberFormat="1" applyBorder="1" applyAlignment="1">
      <alignment horizontal="center" vertical="center" textRotation="90"/>
    </xf>
    <xf numFmtId="49" fontId="3" fillId="0" borderId="32" xfId="0" applyNumberFormat="1" applyFont="1" applyBorder="1" applyAlignment="1">
      <alignment horizontal="center" vertical="center" textRotation="90" wrapText="1"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0" fillId="0" borderId="28" xfId="0" applyNumberForma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49" fontId="8" fillId="0" borderId="29" xfId="0" applyNumberFormat="1" applyFont="1" applyBorder="1" applyAlignment="1">
      <alignment vertical="top"/>
    </xf>
    <xf numFmtId="0" fontId="2" fillId="0" borderId="12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4" xfId="0" applyNumberFormat="1" applyFont="1" applyBorder="1" applyAlignment="1">
      <alignment horizontal="center" vertical="top" shrinkToFit="1"/>
    </xf>
    <xf numFmtId="0" fontId="6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top" shrinkToFit="1"/>
    </xf>
    <xf numFmtId="1" fontId="6" fillId="0" borderId="46" xfId="0" applyNumberFormat="1" applyFont="1" applyBorder="1" applyAlignment="1">
      <alignment horizontal="center"/>
    </xf>
    <xf numFmtId="1" fontId="2" fillId="0" borderId="27" xfId="0" applyNumberFormat="1" applyFont="1" applyFill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47" xfId="0" applyNumberFormat="1" applyFill="1" applyBorder="1" applyAlignment="1">
      <alignment/>
    </xf>
    <xf numFmtId="1" fontId="0" fillId="0" borderId="41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0" fontId="6" fillId="0" borderId="34" xfId="0" applyNumberFormat="1" applyFont="1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4" xfId="0" applyFont="1" applyFill="1" applyBorder="1" applyAlignment="1">
      <alignment vertical="top" wrapText="1"/>
    </xf>
    <xf numFmtId="1" fontId="0" fillId="0" borderId="48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4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7" fillId="0" borderId="20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0" fontId="0" fillId="0" borderId="36" xfId="0" applyBorder="1" applyAlignment="1">
      <alignment/>
    </xf>
    <xf numFmtId="0" fontId="6" fillId="0" borderId="51" xfId="0" applyNumberFormat="1" applyFont="1" applyBorder="1" applyAlignment="1">
      <alignment horizontal="center"/>
    </xf>
    <xf numFmtId="1" fontId="6" fillId="0" borderId="52" xfId="0" applyNumberFormat="1" applyFont="1" applyBorder="1" applyAlignment="1">
      <alignment horizontal="right"/>
    </xf>
    <xf numFmtId="1" fontId="6" fillId="0" borderId="53" xfId="0" applyNumberFormat="1" applyFont="1" applyBorder="1" applyAlignment="1">
      <alignment horizontal="right"/>
    </xf>
    <xf numFmtId="1" fontId="7" fillId="0" borderId="53" xfId="0" applyNumberFormat="1" applyFont="1" applyBorder="1" applyAlignment="1">
      <alignment horizontal="right"/>
    </xf>
    <xf numFmtId="1" fontId="6" fillId="0" borderId="53" xfId="0" applyNumberFormat="1" applyFont="1" applyBorder="1" applyAlignment="1">
      <alignment horizontal="center"/>
    </xf>
    <xf numFmtId="3" fontId="0" fillId="0" borderId="54" xfId="0" applyNumberFormat="1" applyBorder="1" applyAlignment="1">
      <alignment/>
    </xf>
    <xf numFmtId="1" fontId="5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5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55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13" width="15.7109375" style="0" customWidth="1"/>
  </cols>
  <sheetData>
    <row r="1" spans="1:15" ht="15">
      <c r="A1" s="125" t="s">
        <v>130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5">
      <c r="A2" s="1"/>
      <c r="B2" s="2"/>
      <c r="C2" s="124" t="s">
        <v>124</v>
      </c>
      <c r="D2" s="124"/>
      <c r="E2" s="124"/>
      <c r="F2" s="124"/>
      <c r="G2" s="124"/>
      <c r="H2" s="124"/>
      <c r="I2" s="124"/>
      <c r="J2" s="124"/>
      <c r="K2" s="124"/>
      <c r="L2" s="124"/>
      <c r="M2" s="79" t="s">
        <v>45</v>
      </c>
      <c r="N2" s="79"/>
      <c r="O2" s="2"/>
    </row>
    <row r="3" spans="1:15" ht="15.75" thickBot="1">
      <c r="A3" s="1"/>
      <c r="B3" s="34"/>
      <c r="C3" s="34"/>
      <c r="D3" s="34"/>
      <c r="E3" s="34"/>
      <c r="F3" s="126" t="s">
        <v>44</v>
      </c>
      <c r="G3" s="126"/>
      <c r="H3" s="126"/>
      <c r="I3" s="34"/>
      <c r="J3" s="34"/>
      <c r="K3" s="34"/>
      <c r="M3" s="35" t="s">
        <v>125</v>
      </c>
      <c r="N3" s="34"/>
      <c r="O3" s="34"/>
    </row>
    <row r="4" spans="1:15" ht="228.75">
      <c r="A4" s="50"/>
      <c r="B4" s="51" t="s">
        <v>46</v>
      </c>
      <c r="C4" s="3" t="s">
        <v>47</v>
      </c>
      <c r="D4" s="4" t="s">
        <v>48</v>
      </c>
      <c r="E4" s="4" t="s">
        <v>49</v>
      </c>
      <c r="F4" s="5" t="s">
        <v>50</v>
      </c>
      <c r="G4" s="5" t="s">
        <v>7</v>
      </c>
      <c r="H4" s="6" t="s">
        <v>51</v>
      </c>
      <c r="I4" s="4" t="s">
        <v>52</v>
      </c>
      <c r="J4" s="4" t="s">
        <v>53</v>
      </c>
      <c r="K4" s="6" t="s">
        <v>54</v>
      </c>
      <c r="L4" s="4" t="s">
        <v>8</v>
      </c>
      <c r="M4" s="7" t="s">
        <v>0</v>
      </c>
      <c r="N4" s="8"/>
      <c r="O4" s="9"/>
    </row>
    <row r="5" spans="1:15" ht="15">
      <c r="A5" s="42"/>
      <c r="B5" s="43" t="s">
        <v>10</v>
      </c>
      <c r="C5" s="44" t="s">
        <v>11</v>
      </c>
      <c r="D5" s="45" t="s">
        <v>12</v>
      </c>
      <c r="E5" s="46" t="s">
        <v>13</v>
      </c>
      <c r="F5" s="44" t="s">
        <v>14</v>
      </c>
      <c r="G5" s="44" t="s">
        <v>15</v>
      </c>
      <c r="H5" s="44" t="s">
        <v>16</v>
      </c>
      <c r="I5" s="44" t="s">
        <v>17</v>
      </c>
      <c r="J5" s="44" t="s">
        <v>18</v>
      </c>
      <c r="K5" s="44" t="s">
        <v>19</v>
      </c>
      <c r="L5" s="44" t="s">
        <v>20</v>
      </c>
      <c r="M5" s="47" t="s">
        <v>21</v>
      </c>
      <c r="N5" s="10"/>
      <c r="O5" s="10"/>
    </row>
    <row r="6" spans="1:15" ht="19.5" customHeight="1">
      <c r="A6" s="48" t="s">
        <v>1</v>
      </c>
      <c r="B6" s="92" t="s">
        <v>66</v>
      </c>
      <c r="C6" s="91" t="s">
        <v>67</v>
      </c>
      <c r="D6" s="38"/>
      <c r="E6" s="39"/>
      <c r="F6" s="40"/>
      <c r="G6" s="40"/>
      <c r="H6" s="40">
        <v>300000</v>
      </c>
      <c r="I6" s="39"/>
      <c r="J6" s="39"/>
      <c r="K6" s="39"/>
      <c r="L6" s="39"/>
      <c r="M6" s="41">
        <f aca="true" t="shared" si="0" ref="M6:M28">SUM(D6:L6)</f>
        <v>300000</v>
      </c>
      <c r="N6" s="19"/>
      <c r="O6" s="20"/>
    </row>
    <row r="7" spans="1:15" ht="27.75" customHeight="1">
      <c r="A7" s="48" t="s">
        <v>2</v>
      </c>
      <c r="B7" s="36" t="s">
        <v>98</v>
      </c>
      <c r="C7" s="37" t="s">
        <v>106</v>
      </c>
      <c r="D7" s="38"/>
      <c r="E7" s="39"/>
      <c r="F7" s="40"/>
      <c r="G7" s="40">
        <v>38420000</v>
      </c>
      <c r="H7" s="40"/>
      <c r="I7" s="39"/>
      <c r="J7" s="39"/>
      <c r="K7" s="39"/>
      <c r="L7" s="39"/>
      <c r="M7" s="41">
        <f t="shared" si="0"/>
        <v>38420000</v>
      </c>
      <c r="N7" s="19"/>
      <c r="O7" s="20"/>
    </row>
    <row r="8" spans="1:15" ht="19.5" customHeight="1">
      <c r="A8" s="48">
        <v>3</v>
      </c>
      <c r="B8" s="87" t="s">
        <v>93</v>
      </c>
      <c r="C8" s="108" t="s">
        <v>5</v>
      </c>
      <c r="D8" s="23"/>
      <c r="E8" s="24"/>
      <c r="F8" s="25"/>
      <c r="G8" s="25"/>
      <c r="H8" s="24">
        <v>200000</v>
      </c>
      <c r="I8" s="24"/>
      <c r="J8" s="24"/>
      <c r="K8" s="24"/>
      <c r="L8" s="24"/>
      <c r="M8" s="41">
        <f t="shared" si="0"/>
        <v>200000</v>
      </c>
      <c r="N8" s="19"/>
      <c r="O8" s="20"/>
    </row>
    <row r="9" spans="1:15" ht="26.25">
      <c r="A9" s="48">
        <v>4</v>
      </c>
      <c r="B9" s="13" t="s">
        <v>63</v>
      </c>
      <c r="C9" s="14" t="s">
        <v>90</v>
      </c>
      <c r="D9" s="15"/>
      <c r="E9" s="16"/>
      <c r="F9" s="17"/>
      <c r="G9" s="17"/>
      <c r="H9" s="16">
        <v>3440000</v>
      </c>
      <c r="I9" s="16">
        <v>10376044</v>
      </c>
      <c r="J9" s="16"/>
      <c r="K9" s="16"/>
      <c r="L9" s="16"/>
      <c r="M9" s="18">
        <f t="shared" si="0"/>
        <v>13816044</v>
      </c>
      <c r="N9" s="19"/>
      <c r="O9" s="20"/>
    </row>
    <row r="10" spans="1:15" ht="26.25">
      <c r="A10" s="49">
        <v>5</v>
      </c>
      <c r="B10" s="13" t="s">
        <v>71</v>
      </c>
      <c r="C10" s="14" t="s">
        <v>72</v>
      </c>
      <c r="D10" s="15">
        <v>108710982</v>
      </c>
      <c r="E10" s="16"/>
      <c r="F10" s="17">
        <v>15000000</v>
      </c>
      <c r="G10" s="17"/>
      <c r="H10" s="16"/>
      <c r="I10" s="16"/>
      <c r="J10" s="16"/>
      <c r="K10" s="16"/>
      <c r="L10" s="16"/>
      <c r="M10" s="18">
        <f t="shared" si="0"/>
        <v>123710982</v>
      </c>
      <c r="N10" s="19"/>
      <c r="O10" s="20"/>
    </row>
    <row r="11" spans="1:15" ht="19.5" customHeight="1">
      <c r="A11" s="48">
        <v>6</v>
      </c>
      <c r="B11" s="13" t="s">
        <v>74</v>
      </c>
      <c r="C11" s="14" t="s">
        <v>75</v>
      </c>
      <c r="D11" s="69"/>
      <c r="E11" s="16"/>
      <c r="F11" s="17"/>
      <c r="G11" s="17"/>
      <c r="H11" s="16"/>
      <c r="I11" s="16"/>
      <c r="J11" s="16"/>
      <c r="K11" s="16"/>
      <c r="L11" s="67">
        <v>199545448</v>
      </c>
      <c r="M11" s="18">
        <f t="shared" si="0"/>
        <v>199545448</v>
      </c>
      <c r="N11" s="19"/>
      <c r="O11" s="20"/>
    </row>
    <row r="12" spans="1:15" ht="19.5" customHeight="1">
      <c r="A12" s="48" t="s">
        <v>110</v>
      </c>
      <c r="B12" s="21" t="s">
        <v>84</v>
      </c>
      <c r="C12" s="22" t="s">
        <v>85</v>
      </c>
      <c r="D12" s="15"/>
      <c r="E12" s="16">
        <v>3688680</v>
      </c>
      <c r="F12" s="17"/>
      <c r="G12" s="17"/>
      <c r="H12" s="16"/>
      <c r="I12" s="16"/>
      <c r="J12" s="16"/>
      <c r="K12" s="16"/>
      <c r="L12" s="16"/>
      <c r="M12" s="18">
        <f t="shared" si="0"/>
        <v>3688680</v>
      </c>
      <c r="N12" s="19"/>
      <c r="O12" s="20"/>
    </row>
    <row r="13" spans="1:15" ht="19.5" customHeight="1">
      <c r="A13" s="49" t="s">
        <v>111</v>
      </c>
      <c r="B13" s="13" t="s">
        <v>59</v>
      </c>
      <c r="C13" s="14" t="s">
        <v>60</v>
      </c>
      <c r="D13" s="15"/>
      <c r="E13" s="16"/>
      <c r="F13" s="17"/>
      <c r="G13" s="16"/>
      <c r="H13" s="16"/>
      <c r="I13" s="16"/>
      <c r="J13" s="16"/>
      <c r="K13" s="16"/>
      <c r="L13" s="16"/>
      <c r="M13" s="18">
        <f t="shared" si="0"/>
        <v>0</v>
      </c>
      <c r="N13" s="19"/>
      <c r="O13" s="20"/>
    </row>
    <row r="14" spans="1:15" ht="19.5" customHeight="1">
      <c r="A14" s="48" t="s">
        <v>112</v>
      </c>
      <c r="B14" s="13" t="s">
        <v>68</v>
      </c>
      <c r="C14" s="14" t="s">
        <v>3</v>
      </c>
      <c r="D14" s="15"/>
      <c r="E14" s="16"/>
      <c r="F14" s="17"/>
      <c r="G14" s="16"/>
      <c r="H14" s="16"/>
      <c r="I14" s="16"/>
      <c r="J14" s="16"/>
      <c r="K14" s="16"/>
      <c r="L14" s="16"/>
      <c r="M14" s="18">
        <f t="shared" si="0"/>
        <v>0</v>
      </c>
      <c r="N14" s="19"/>
      <c r="O14" s="20"/>
    </row>
    <row r="15" spans="1:15" ht="19.5" customHeight="1">
      <c r="A15" s="49" t="s">
        <v>113</v>
      </c>
      <c r="B15" s="13" t="s">
        <v>64</v>
      </c>
      <c r="C15" s="14" t="s">
        <v>65</v>
      </c>
      <c r="D15" s="15"/>
      <c r="E15" s="16"/>
      <c r="F15" s="17"/>
      <c r="G15" s="16"/>
      <c r="H15" s="16"/>
      <c r="I15" s="16"/>
      <c r="J15" s="16"/>
      <c r="K15" s="16"/>
      <c r="L15" s="16"/>
      <c r="M15" s="18">
        <f t="shared" si="0"/>
        <v>0</v>
      </c>
      <c r="N15" s="19"/>
      <c r="O15" s="20"/>
    </row>
    <row r="16" spans="1:15" ht="19.5" customHeight="1">
      <c r="A16" s="49" t="s">
        <v>114</v>
      </c>
      <c r="B16" s="13" t="s">
        <v>69</v>
      </c>
      <c r="C16" s="14" t="s">
        <v>70</v>
      </c>
      <c r="D16" s="15"/>
      <c r="E16" s="16"/>
      <c r="F16" s="17"/>
      <c r="G16" s="16"/>
      <c r="H16" s="16"/>
      <c r="I16" s="16">
        <v>1024305</v>
      </c>
      <c r="J16" s="16"/>
      <c r="K16" s="16"/>
      <c r="L16" s="16"/>
      <c r="M16" s="18">
        <f t="shared" si="0"/>
        <v>1024305</v>
      </c>
      <c r="N16" s="19"/>
      <c r="O16" s="20"/>
    </row>
    <row r="17" spans="1:15" ht="19.5" customHeight="1">
      <c r="A17" s="48" t="s">
        <v>115</v>
      </c>
      <c r="B17" s="13" t="s">
        <v>91</v>
      </c>
      <c r="C17" s="14" t="s">
        <v>92</v>
      </c>
      <c r="D17" s="15"/>
      <c r="E17" s="16"/>
      <c r="F17" s="17"/>
      <c r="G17" s="16"/>
      <c r="H17" s="16"/>
      <c r="I17" s="16"/>
      <c r="J17" s="16"/>
      <c r="K17" s="16"/>
      <c r="L17" s="16"/>
      <c r="M17" s="18">
        <f t="shared" si="0"/>
        <v>0</v>
      </c>
      <c r="N17" s="19"/>
      <c r="O17" s="20"/>
    </row>
    <row r="18" spans="1:15" ht="19.5" customHeight="1">
      <c r="A18" s="48" t="s">
        <v>116</v>
      </c>
      <c r="B18" s="13" t="s">
        <v>76</v>
      </c>
      <c r="C18" s="14" t="s">
        <v>77</v>
      </c>
      <c r="D18" s="15"/>
      <c r="E18" s="16">
        <v>5475600</v>
      </c>
      <c r="F18" s="17"/>
      <c r="G18" s="16"/>
      <c r="H18" s="16"/>
      <c r="I18" s="16"/>
      <c r="J18" s="16"/>
      <c r="K18" s="16"/>
      <c r="L18" s="16"/>
      <c r="M18" s="18">
        <f t="shared" si="0"/>
        <v>5475600</v>
      </c>
      <c r="N18" s="19"/>
      <c r="O18" s="20"/>
    </row>
    <row r="19" spans="1:15" ht="19.5" customHeight="1">
      <c r="A19" s="49" t="s">
        <v>117</v>
      </c>
      <c r="B19" s="13" t="s">
        <v>78</v>
      </c>
      <c r="C19" s="14" t="s">
        <v>79</v>
      </c>
      <c r="D19" s="15"/>
      <c r="E19" s="16">
        <v>92400</v>
      </c>
      <c r="F19" s="17"/>
      <c r="G19" s="16"/>
      <c r="H19" s="16"/>
      <c r="I19" s="16"/>
      <c r="J19" s="16"/>
      <c r="K19" s="16"/>
      <c r="L19" s="16"/>
      <c r="M19" s="18">
        <f t="shared" si="0"/>
        <v>92400</v>
      </c>
      <c r="N19" s="19"/>
      <c r="O19" s="20"/>
    </row>
    <row r="20" spans="1:15" ht="19.5" customHeight="1">
      <c r="A20" s="48" t="s">
        <v>118</v>
      </c>
      <c r="B20" s="13" t="s">
        <v>61</v>
      </c>
      <c r="C20" s="14" t="s">
        <v>62</v>
      </c>
      <c r="D20" s="15"/>
      <c r="E20" s="16"/>
      <c r="F20" s="17"/>
      <c r="G20" s="16"/>
      <c r="H20" s="16">
        <v>619500</v>
      </c>
      <c r="I20" s="16"/>
      <c r="J20" s="16"/>
      <c r="K20" s="16"/>
      <c r="L20" s="16"/>
      <c r="M20" s="18">
        <f t="shared" si="0"/>
        <v>619500</v>
      </c>
      <c r="N20" s="19"/>
      <c r="O20" s="20"/>
    </row>
    <row r="21" spans="1:15" ht="19.5" customHeight="1">
      <c r="A21" s="49" t="s">
        <v>119</v>
      </c>
      <c r="B21" s="100" t="s">
        <v>86</v>
      </c>
      <c r="C21" s="90" t="s">
        <v>87</v>
      </c>
      <c r="D21" s="26"/>
      <c r="E21" s="27"/>
      <c r="F21" s="28"/>
      <c r="G21" s="27"/>
      <c r="H21" s="27"/>
      <c r="I21" s="27"/>
      <c r="J21" s="27"/>
      <c r="K21" s="27"/>
      <c r="L21" s="27"/>
      <c r="M21" s="29">
        <f t="shared" si="0"/>
        <v>0</v>
      </c>
      <c r="N21" s="19"/>
      <c r="O21" s="20"/>
    </row>
    <row r="22" spans="1:15" ht="26.25">
      <c r="A22" s="49" t="s">
        <v>120</v>
      </c>
      <c r="B22" s="100" t="s">
        <v>88</v>
      </c>
      <c r="C22" s="22" t="s">
        <v>89</v>
      </c>
      <c r="D22" s="26"/>
      <c r="E22" s="27"/>
      <c r="F22" s="28"/>
      <c r="G22" s="27"/>
      <c r="H22" s="27">
        <v>400000</v>
      </c>
      <c r="I22" s="27"/>
      <c r="J22" s="27"/>
      <c r="K22" s="27"/>
      <c r="L22" s="27"/>
      <c r="M22" s="18">
        <f t="shared" si="0"/>
        <v>400000</v>
      </c>
      <c r="N22" s="19"/>
      <c r="O22" s="20"/>
    </row>
    <row r="23" spans="1:15" ht="15">
      <c r="A23" s="49" t="s">
        <v>121</v>
      </c>
      <c r="B23" s="100" t="s">
        <v>97</v>
      </c>
      <c r="C23" s="89" t="s">
        <v>104</v>
      </c>
      <c r="D23" s="103"/>
      <c r="E23" s="104"/>
      <c r="F23" s="105"/>
      <c r="G23" s="105"/>
      <c r="H23" s="104"/>
      <c r="I23" s="104"/>
      <c r="J23" s="104"/>
      <c r="K23" s="104"/>
      <c r="L23" s="106"/>
      <c r="M23" s="18">
        <f t="shared" si="0"/>
        <v>0</v>
      </c>
      <c r="N23" s="11"/>
      <c r="O23" s="12"/>
    </row>
    <row r="24" spans="1:15" ht="19.5" customHeight="1">
      <c r="A24" s="49" t="s">
        <v>122</v>
      </c>
      <c r="B24" s="101" t="s">
        <v>82</v>
      </c>
      <c r="C24" s="22" t="s">
        <v>4</v>
      </c>
      <c r="D24" s="103"/>
      <c r="E24" s="104"/>
      <c r="F24" s="105"/>
      <c r="G24" s="105"/>
      <c r="H24" s="104">
        <v>2504895</v>
      </c>
      <c r="I24" s="104"/>
      <c r="J24" s="104"/>
      <c r="K24" s="104"/>
      <c r="L24" s="106"/>
      <c r="M24" s="18">
        <f t="shared" si="0"/>
        <v>2504895</v>
      </c>
      <c r="N24" s="11"/>
      <c r="O24" s="12"/>
    </row>
    <row r="25" spans="1:15" ht="19.5" customHeight="1">
      <c r="A25" s="49" t="s">
        <v>123</v>
      </c>
      <c r="B25" s="100" t="s">
        <v>80</v>
      </c>
      <c r="C25" s="22" t="s">
        <v>81</v>
      </c>
      <c r="D25" s="103"/>
      <c r="E25" s="104"/>
      <c r="F25" s="105"/>
      <c r="G25" s="105"/>
      <c r="H25" s="104"/>
      <c r="I25" s="104"/>
      <c r="J25" s="104"/>
      <c r="K25" s="104"/>
      <c r="L25" s="106"/>
      <c r="M25" s="18">
        <f t="shared" si="0"/>
        <v>0</v>
      </c>
      <c r="N25" s="11"/>
      <c r="O25" s="12"/>
    </row>
    <row r="26" spans="1:15" ht="19.5" customHeight="1">
      <c r="A26" s="117" t="s">
        <v>99</v>
      </c>
      <c r="B26" s="100" t="s">
        <v>103</v>
      </c>
      <c r="C26" s="90" t="s">
        <v>83</v>
      </c>
      <c r="D26" s="103"/>
      <c r="E26" s="104"/>
      <c r="F26" s="105"/>
      <c r="G26" s="105"/>
      <c r="H26" s="104"/>
      <c r="I26" s="104"/>
      <c r="J26" s="104"/>
      <c r="K26" s="104"/>
      <c r="L26" s="106"/>
      <c r="M26" s="18">
        <f t="shared" si="0"/>
        <v>0</v>
      </c>
      <c r="N26" s="11"/>
      <c r="O26" s="12"/>
    </row>
    <row r="27" spans="1:15" ht="19.5" customHeight="1" thickBot="1">
      <c r="A27" s="49" t="s">
        <v>100</v>
      </c>
      <c r="B27" s="100" t="s">
        <v>109</v>
      </c>
      <c r="C27" s="116" t="s">
        <v>108</v>
      </c>
      <c r="D27" s="112"/>
      <c r="E27" s="113"/>
      <c r="F27" s="114"/>
      <c r="G27" s="114"/>
      <c r="H27" s="113">
        <v>7539968</v>
      </c>
      <c r="I27" s="113"/>
      <c r="J27" s="113"/>
      <c r="K27" s="113"/>
      <c r="L27" s="115"/>
      <c r="M27" s="18">
        <f t="shared" si="0"/>
        <v>7539968</v>
      </c>
      <c r="N27" s="11"/>
      <c r="O27" s="12"/>
    </row>
    <row r="28" spans="1:15" ht="19.5" customHeight="1" thickBot="1">
      <c r="A28" s="102" t="s">
        <v>101</v>
      </c>
      <c r="B28" s="116"/>
      <c r="C28" s="32" t="s">
        <v>9</v>
      </c>
      <c r="D28" s="122">
        <f>SUM(D6:D27)</f>
        <v>108710982</v>
      </c>
      <c r="E28" s="122">
        <f aca="true" t="shared" si="1" ref="E28:J28">SUM(E6:E27)</f>
        <v>9256680</v>
      </c>
      <c r="F28" s="122">
        <f t="shared" si="1"/>
        <v>15000000</v>
      </c>
      <c r="G28" s="122">
        <f t="shared" si="1"/>
        <v>38420000</v>
      </c>
      <c r="H28" s="122">
        <f t="shared" si="1"/>
        <v>15004363</v>
      </c>
      <c r="I28" s="122">
        <f t="shared" si="1"/>
        <v>11400349</v>
      </c>
      <c r="J28" s="122">
        <f t="shared" si="1"/>
        <v>0</v>
      </c>
      <c r="K28" s="122">
        <f>SUM(K6:K27)</f>
        <v>0</v>
      </c>
      <c r="L28" s="122">
        <f>SUM(L6:L27)</f>
        <v>199545448</v>
      </c>
      <c r="M28" s="107">
        <f t="shared" si="0"/>
        <v>397337822</v>
      </c>
      <c r="N28" s="11"/>
      <c r="O28" s="12"/>
    </row>
    <row r="29" spans="1:15" ht="15">
      <c r="A29" s="1"/>
      <c r="B29" s="30"/>
      <c r="D29" s="11"/>
      <c r="E29" s="11" t="s">
        <v>6</v>
      </c>
      <c r="F29" s="31"/>
      <c r="G29" s="31"/>
      <c r="H29" s="11"/>
      <c r="I29" s="31"/>
      <c r="J29" s="11"/>
      <c r="K29" s="11"/>
      <c r="L29" s="11"/>
      <c r="M29" s="11"/>
      <c r="N29" s="11"/>
      <c r="O29" s="12"/>
    </row>
    <row r="32" spans="7:11" ht="15">
      <c r="G32" t="s">
        <v>22</v>
      </c>
      <c r="J32" s="124" t="s">
        <v>24</v>
      </c>
      <c r="K32" s="124"/>
    </row>
    <row r="33" spans="7:11" ht="15">
      <c r="G33" t="s">
        <v>23</v>
      </c>
      <c r="J33" s="124" t="s">
        <v>25</v>
      </c>
      <c r="K33" s="124"/>
    </row>
  </sheetData>
  <sheetProtection/>
  <mergeCells count="5">
    <mergeCell ref="J33:K33"/>
    <mergeCell ref="C2:L2"/>
    <mergeCell ref="A1:O1"/>
    <mergeCell ref="F3:H3"/>
    <mergeCell ref="J32:K32"/>
  </mergeCells>
  <printOptions/>
  <pageMargins left="0.7" right="0.7" top="0.75" bottom="0.75" header="0.3" footer="0.3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7109375" style="0" bestFit="1" customWidth="1"/>
    <col min="5" max="5" width="9.7109375" style="0" bestFit="1" customWidth="1"/>
    <col min="6" max="6" width="10.7109375" style="0" bestFit="1" customWidth="1"/>
    <col min="7" max="7" width="11.7109375" style="0" bestFit="1" customWidth="1"/>
    <col min="8" max="8" width="10.7109375" style="0" customWidth="1"/>
    <col min="9" max="9" width="10.7109375" style="0" bestFit="1" customWidth="1"/>
    <col min="10" max="10" width="11.00390625" style="0" customWidth="1"/>
    <col min="12" max="13" width="9.421875" style="0" bestFit="1" customWidth="1"/>
    <col min="14" max="14" width="10.57421875" style="0" customWidth="1"/>
    <col min="15" max="16" width="10.7109375" style="0" bestFit="1" customWidth="1"/>
    <col min="17" max="17" width="11.140625" style="0" bestFit="1" customWidth="1"/>
  </cols>
  <sheetData>
    <row r="1" spans="1:17" ht="15">
      <c r="A1" s="129" t="s">
        <v>131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8.75">
      <c r="A2" s="1"/>
      <c r="B2" s="54"/>
      <c r="C2" s="127" t="s">
        <v>126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1"/>
      <c r="P2" s="11"/>
      <c r="Q2" s="12" t="s">
        <v>43</v>
      </c>
    </row>
    <row r="3" spans="1:17" ht="18.75" thickBot="1">
      <c r="A3" s="1"/>
      <c r="B3" s="128" t="s">
        <v>26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Q3" s="55" t="s">
        <v>125</v>
      </c>
    </row>
    <row r="4" spans="1:17" ht="178.5" customHeight="1">
      <c r="A4" s="56"/>
      <c r="B4" s="51" t="s">
        <v>46</v>
      </c>
      <c r="C4" s="3" t="s">
        <v>47</v>
      </c>
      <c r="D4" s="4" t="s">
        <v>27</v>
      </c>
      <c r="E4" s="4" t="s">
        <v>28</v>
      </c>
      <c r="F4" s="5" t="s">
        <v>29</v>
      </c>
      <c r="G4" s="5" t="s">
        <v>55</v>
      </c>
      <c r="H4" s="4" t="s">
        <v>56</v>
      </c>
      <c r="I4" s="4" t="s">
        <v>57</v>
      </c>
      <c r="J4" s="4" t="s">
        <v>58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57" t="s">
        <v>35</v>
      </c>
      <c r="Q4" s="7" t="s">
        <v>36</v>
      </c>
    </row>
    <row r="5" spans="1:17" ht="15.75" thickBot="1">
      <c r="A5" s="58"/>
      <c r="B5" s="59" t="s">
        <v>10</v>
      </c>
      <c r="C5" s="60" t="s">
        <v>11</v>
      </c>
      <c r="D5" s="60" t="s">
        <v>12</v>
      </c>
      <c r="E5" s="60" t="s">
        <v>13</v>
      </c>
      <c r="F5" s="61" t="s">
        <v>14</v>
      </c>
      <c r="G5" s="60" t="s">
        <v>15</v>
      </c>
      <c r="H5" s="60" t="s">
        <v>16</v>
      </c>
      <c r="I5" s="60" t="s">
        <v>17</v>
      </c>
      <c r="J5" s="60" t="s">
        <v>18</v>
      </c>
      <c r="K5" s="60" t="s">
        <v>19</v>
      </c>
      <c r="L5" s="60" t="s">
        <v>20</v>
      </c>
      <c r="M5" s="60" t="s">
        <v>21</v>
      </c>
      <c r="N5" s="60" t="s">
        <v>37</v>
      </c>
      <c r="O5" s="62" t="s">
        <v>38</v>
      </c>
      <c r="P5" s="62" t="s">
        <v>39</v>
      </c>
      <c r="Q5" s="62" t="s">
        <v>107</v>
      </c>
    </row>
    <row r="6" spans="1:17" s="84" customFormat="1" ht="19.5" customHeight="1">
      <c r="A6" s="48" t="s">
        <v>1</v>
      </c>
      <c r="B6" s="92" t="s">
        <v>66</v>
      </c>
      <c r="C6" s="91" t="s">
        <v>67</v>
      </c>
      <c r="D6" s="118">
        <v>15272338</v>
      </c>
      <c r="E6" s="119">
        <v>2966185</v>
      </c>
      <c r="F6" s="120">
        <v>8831000</v>
      </c>
      <c r="G6" s="119"/>
      <c r="H6" s="119"/>
      <c r="I6" s="119">
        <v>191925</v>
      </c>
      <c r="J6" s="121"/>
      <c r="K6" s="121"/>
      <c r="L6" s="121"/>
      <c r="M6" s="121"/>
      <c r="N6" s="121"/>
      <c r="O6" s="121">
        <v>23202904</v>
      </c>
      <c r="P6" s="93"/>
      <c r="Q6" s="94">
        <f>SUM(D6:P6)</f>
        <v>50464352</v>
      </c>
    </row>
    <row r="7" spans="1:17" ht="23.25" customHeight="1">
      <c r="A7" s="48" t="s">
        <v>2</v>
      </c>
      <c r="B7" s="36" t="s">
        <v>73</v>
      </c>
      <c r="C7" s="109" t="s">
        <v>106</v>
      </c>
      <c r="D7" s="95"/>
      <c r="E7" s="39"/>
      <c r="F7" s="40"/>
      <c r="G7" s="40"/>
      <c r="H7" s="39"/>
      <c r="I7" s="39"/>
      <c r="J7" s="39"/>
      <c r="K7" s="39"/>
      <c r="L7" s="39"/>
      <c r="M7" s="64"/>
      <c r="N7" s="64"/>
      <c r="O7" s="39"/>
      <c r="P7" s="19"/>
      <c r="Q7" s="65">
        <f>SUM(D7:O7)</f>
        <v>0</v>
      </c>
    </row>
    <row r="8" spans="1:17" ht="19.5" customHeight="1">
      <c r="A8" s="48">
        <v>3</v>
      </c>
      <c r="B8" s="87" t="s">
        <v>93</v>
      </c>
      <c r="C8" s="90" t="s">
        <v>5</v>
      </c>
      <c r="D8" s="96">
        <v>666000</v>
      </c>
      <c r="E8" s="16">
        <v>129870</v>
      </c>
      <c r="F8" s="17">
        <v>3225800</v>
      </c>
      <c r="G8" s="17"/>
      <c r="H8" s="16"/>
      <c r="I8" s="16"/>
      <c r="J8" s="16">
        <v>3500000</v>
      </c>
      <c r="K8" s="16"/>
      <c r="L8" s="16"/>
      <c r="M8" s="16"/>
      <c r="N8" s="16"/>
      <c r="O8" s="66"/>
      <c r="P8" s="67"/>
      <c r="Q8" s="65">
        <f>SUM(D8:P8)</f>
        <v>7521670</v>
      </c>
    </row>
    <row r="9" spans="1:17" ht="27.75" customHeight="1">
      <c r="A9" s="48">
        <v>4</v>
      </c>
      <c r="B9" s="13" t="s">
        <v>63</v>
      </c>
      <c r="C9" s="14" t="s">
        <v>90</v>
      </c>
      <c r="D9" s="96"/>
      <c r="E9" s="16"/>
      <c r="F9" s="17">
        <v>3695700</v>
      </c>
      <c r="G9" s="17"/>
      <c r="H9" s="16"/>
      <c r="I9" s="16">
        <v>190500</v>
      </c>
      <c r="J9" s="16">
        <v>68214202</v>
      </c>
      <c r="K9" s="16"/>
      <c r="L9" s="16"/>
      <c r="M9" s="16"/>
      <c r="N9" s="27"/>
      <c r="O9" s="66"/>
      <c r="P9" s="67"/>
      <c r="Q9" s="65">
        <f>SUM(D9:P9)</f>
        <v>72100402</v>
      </c>
    </row>
    <row r="10" spans="1:17" ht="19.5" customHeight="1">
      <c r="A10" s="49">
        <v>5</v>
      </c>
      <c r="B10" s="13" t="s">
        <v>71</v>
      </c>
      <c r="C10" s="14" t="s">
        <v>72</v>
      </c>
      <c r="D10" s="96"/>
      <c r="E10" s="16"/>
      <c r="F10" s="17"/>
      <c r="G10" s="17"/>
      <c r="H10" s="16"/>
      <c r="I10" s="16"/>
      <c r="J10" s="16"/>
      <c r="K10" s="16"/>
      <c r="L10" s="16"/>
      <c r="M10" s="16"/>
      <c r="N10" s="27"/>
      <c r="O10" s="66"/>
      <c r="P10" s="67">
        <v>3876806</v>
      </c>
      <c r="Q10" s="65">
        <f>SUM(D10:P10)</f>
        <v>3876806</v>
      </c>
    </row>
    <row r="11" spans="1:17" ht="19.5" customHeight="1">
      <c r="A11" s="48">
        <v>6</v>
      </c>
      <c r="B11" s="13" t="s">
        <v>74</v>
      </c>
      <c r="C11" s="14" t="s">
        <v>75</v>
      </c>
      <c r="D11" s="96"/>
      <c r="E11" s="16"/>
      <c r="F11" s="17"/>
      <c r="G11" s="17"/>
      <c r="H11" s="16">
        <v>93191439</v>
      </c>
      <c r="I11" s="16"/>
      <c r="J11" s="16"/>
      <c r="K11" s="16"/>
      <c r="L11" s="16"/>
      <c r="M11" s="16"/>
      <c r="N11" s="16"/>
      <c r="O11" s="66"/>
      <c r="P11" s="67"/>
      <c r="Q11" s="65">
        <f>SUM(D11:P11)</f>
        <v>93191439</v>
      </c>
    </row>
    <row r="12" spans="1:17" ht="19.5" customHeight="1">
      <c r="A12" s="48" t="s">
        <v>110</v>
      </c>
      <c r="B12" s="21" t="s">
        <v>84</v>
      </c>
      <c r="C12" s="22" t="s">
        <v>85</v>
      </c>
      <c r="D12" s="97">
        <v>3436140</v>
      </c>
      <c r="E12" s="52">
        <v>343038</v>
      </c>
      <c r="F12" s="53"/>
      <c r="G12" s="53"/>
      <c r="H12" s="52"/>
      <c r="I12" s="52"/>
      <c r="J12" s="52"/>
      <c r="K12" s="52"/>
      <c r="L12" s="52"/>
      <c r="M12" s="52"/>
      <c r="N12" s="52"/>
      <c r="O12" s="68"/>
      <c r="P12" s="67"/>
      <c r="Q12" s="65">
        <f>SUM(D12:P12)</f>
        <v>3779178</v>
      </c>
    </row>
    <row r="13" spans="1:17" ht="19.5" customHeight="1">
      <c r="A13" s="49" t="s">
        <v>111</v>
      </c>
      <c r="B13" s="13" t="s">
        <v>59</v>
      </c>
      <c r="C13" s="14" t="s">
        <v>60</v>
      </c>
      <c r="D13" s="98"/>
      <c r="E13" s="39"/>
      <c r="F13" s="40">
        <v>4297680</v>
      </c>
      <c r="G13" s="40"/>
      <c r="H13" s="39"/>
      <c r="I13" s="39"/>
      <c r="J13" s="39">
        <v>68069490</v>
      </c>
      <c r="K13" s="39"/>
      <c r="L13" s="39"/>
      <c r="M13" s="39"/>
      <c r="N13" s="39"/>
      <c r="O13" s="86"/>
      <c r="P13" s="67"/>
      <c r="Q13" s="65">
        <f>SUM(D13:O13)</f>
        <v>72367170</v>
      </c>
    </row>
    <row r="14" spans="1:17" ht="19.5" customHeight="1">
      <c r="A14" s="48" t="s">
        <v>112</v>
      </c>
      <c r="B14" s="13" t="s">
        <v>68</v>
      </c>
      <c r="C14" s="14" t="s">
        <v>3</v>
      </c>
      <c r="D14" s="97"/>
      <c r="E14" s="52"/>
      <c r="F14" s="53">
        <v>3712000</v>
      </c>
      <c r="G14" s="53"/>
      <c r="H14" s="52"/>
      <c r="I14" s="52"/>
      <c r="J14" s="52"/>
      <c r="K14" s="52"/>
      <c r="L14" s="52"/>
      <c r="M14" s="52"/>
      <c r="N14" s="52"/>
      <c r="O14" s="68"/>
      <c r="P14" s="85"/>
      <c r="Q14" s="65">
        <f>SUM(D14:O14)</f>
        <v>3712000</v>
      </c>
    </row>
    <row r="15" spans="1:17" ht="19.5" customHeight="1">
      <c r="A15" s="49" t="s">
        <v>113</v>
      </c>
      <c r="B15" s="13" t="s">
        <v>64</v>
      </c>
      <c r="C15" s="14" t="s">
        <v>65</v>
      </c>
      <c r="D15" s="99">
        <v>1729840</v>
      </c>
      <c r="E15" s="16">
        <v>359724</v>
      </c>
      <c r="F15" s="17">
        <v>3117000</v>
      </c>
      <c r="G15" s="17"/>
      <c r="H15" s="16"/>
      <c r="I15" s="16"/>
      <c r="J15" s="16"/>
      <c r="K15" s="16"/>
      <c r="L15" s="16"/>
      <c r="M15" s="16"/>
      <c r="N15" s="16"/>
      <c r="O15" s="66"/>
      <c r="P15" s="67"/>
      <c r="Q15" s="65">
        <f>SUM(D15:P15)</f>
        <v>5206564</v>
      </c>
    </row>
    <row r="16" spans="1:17" ht="19.5" customHeight="1">
      <c r="A16" s="49" t="s">
        <v>114</v>
      </c>
      <c r="B16" s="13" t="s">
        <v>69</v>
      </c>
      <c r="C16" s="14" t="s">
        <v>70</v>
      </c>
      <c r="D16" s="99">
        <v>1433260</v>
      </c>
      <c r="E16" s="16">
        <v>365892</v>
      </c>
      <c r="F16" s="17">
        <v>8837900</v>
      </c>
      <c r="G16" s="17"/>
      <c r="H16" s="16"/>
      <c r="I16" s="16">
        <v>2540000</v>
      </c>
      <c r="J16" s="16"/>
      <c r="K16" s="16"/>
      <c r="L16" s="16"/>
      <c r="M16" s="16"/>
      <c r="N16" s="16"/>
      <c r="O16" s="66"/>
      <c r="P16" s="67"/>
      <c r="Q16" s="65">
        <f aca="true" t="shared" si="0" ref="Q16:Q29">SUM(D16:P16)</f>
        <v>13177052</v>
      </c>
    </row>
    <row r="17" spans="1:17" ht="19.5" customHeight="1">
      <c r="A17" s="48" t="s">
        <v>115</v>
      </c>
      <c r="B17" s="13" t="s">
        <v>127</v>
      </c>
      <c r="C17" s="14" t="s">
        <v>128</v>
      </c>
      <c r="D17" s="96"/>
      <c r="E17" s="16"/>
      <c r="F17" s="17"/>
      <c r="G17" s="17"/>
      <c r="H17" s="16"/>
      <c r="I17" s="16">
        <v>7144248</v>
      </c>
      <c r="J17" s="16">
        <v>28615752</v>
      </c>
      <c r="K17" s="16"/>
      <c r="L17" s="16"/>
      <c r="M17" s="16"/>
      <c r="N17" s="16"/>
      <c r="O17" s="66"/>
      <c r="P17" s="67"/>
      <c r="Q17" s="65">
        <f t="shared" si="0"/>
        <v>35760000</v>
      </c>
    </row>
    <row r="18" spans="1:17" ht="19.5" customHeight="1">
      <c r="A18" s="48" t="s">
        <v>116</v>
      </c>
      <c r="B18" s="13" t="s">
        <v>91</v>
      </c>
      <c r="C18" s="14" t="s">
        <v>92</v>
      </c>
      <c r="D18" s="96"/>
      <c r="E18" s="16"/>
      <c r="F18" s="17">
        <v>255000</v>
      </c>
      <c r="G18" s="17"/>
      <c r="H18" s="16">
        <v>600000</v>
      </c>
      <c r="I18" s="16"/>
      <c r="J18" s="16"/>
      <c r="K18" s="16"/>
      <c r="L18" s="16"/>
      <c r="M18" s="16"/>
      <c r="N18" s="16"/>
      <c r="O18" s="66"/>
      <c r="P18" s="67"/>
      <c r="Q18" s="65">
        <f t="shared" si="0"/>
        <v>855000</v>
      </c>
    </row>
    <row r="19" spans="1:17" ht="19.5" customHeight="1">
      <c r="A19" s="48" t="s">
        <v>117</v>
      </c>
      <c r="B19" s="13" t="s">
        <v>76</v>
      </c>
      <c r="C19" s="14" t="s">
        <v>77</v>
      </c>
      <c r="D19" s="96">
        <v>2967948</v>
      </c>
      <c r="E19" s="16">
        <v>748179</v>
      </c>
      <c r="F19" s="17">
        <v>1759473</v>
      </c>
      <c r="G19" s="16"/>
      <c r="H19" s="16"/>
      <c r="I19" s="16"/>
      <c r="J19" s="16"/>
      <c r="K19" s="16"/>
      <c r="L19" s="16"/>
      <c r="M19" s="16"/>
      <c r="N19" s="16"/>
      <c r="O19" s="66"/>
      <c r="P19" s="67"/>
      <c r="Q19" s="65">
        <f t="shared" si="0"/>
        <v>5475600</v>
      </c>
    </row>
    <row r="20" spans="1:17" ht="19.5" customHeight="1">
      <c r="A20" s="49" t="s">
        <v>118</v>
      </c>
      <c r="B20" s="13" t="s">
        <v>78</v>
      </c>
      <c r="C20" s="14" t="s">
        <v>79</v>
      </c>
      <c r="D20" s="96">
        <v>30000</v>
      </c>
      <c r="E20" s="16">
        <v>5850</v>
      </c>
      <c r="F20" s="17">
        <v>59000</v>
      </c>
      <c r="G20" s="16"/>
      <c r="H20" s="16">
        <v>45000</v>
      </c>
      <c r="I20" s="16"/>
      <c r="J20" s="16"/>
      <c r="K20" s="16"/>
      <c r="L20" s="16"/>
      <c r="M20" s="16"/>
      <c r="N20" s="16"/>
      <c r="O20" s="66"/>
      <c r="P20" s="67"/>
      <c r="Q20" s="65">
        <f t="shared" si="0"/>
        <v>139850</v>
      </c>
    </row>
    <row r="21" spans="1:17" ht="19.5" customHeight="1">
      <c r="A21" s="48" t="s">
        <v>119</v>
      </c>
      <c r="B21" s="13" t="s">
        <v>61</v>
      </c>
      <c r="C21" s="14" t="s">
        <v>105</v>
      </c>
      <c r="D21" s="96"/>
      <c r="E21" s="16"/>
      <c r="F21" s="17">
        <v>1175000</v>
      </c>
      <c r="G21" s="16"/>
      <c r="H21" s="16"/>
      <c r="I21" s="16"/>
      <c r="J21" s="16">
        <v>2667000</v>
      </c>
      <c r="K21" s="16"/>
      <c r="L21" s="16"/>
      <c r="M21" s="16"/>
      <c r="N21" s="16"/>
      <c r="O21" s="66"/>
      <c r="P21" s="67"/>
      <c r="Q21" s="65">
        <f t="shared" si="0"/>
        <v>3842000</v>
      </c>
    </row>
    <row r="22" spans="1:17" ht="19.5" customHeight="1">
      <c r="A22" s="49" t="s">
        <v>120</v>
      </c>
      <c r="B22" s="100" t="s">
        <v>86</v>
      </c>
      <c r="C22" s="90" t="s">
        <v>87</v>
      </c>
      <c r="D22" s="96"/>
      <c r="E22" s="16"/>
      <c r="F22" s="17">
        <v>480000</v>
      </c>
      <c r="G22" s="16"/>
      <c r="H22" s="16"/>
      <c r="I22" s="16"/>
      <c r="J22" s="16"/>
      <c r="K22" s="16"/>
      <c r="L22" s="16"/>
      <c r="M22" s="16"/>
      <c r="N22" s="16"/>
      <c r="O22" s="66"/>
      <c r="P22" s="67"/>
      <c r="Q22" s="65">
        <f t="shared" si="0"/>
        <v>480000</v>
      </c>
    </row>
    <row r="23" spans="1:17" ht="28.5" customHeight="1">
      <c r="A23" s="48" t="s">
        <v>121</v>
      </c>
      <c r="B23" s="100" t="s">
        <v>88</v>
      </c>
      <c r="C23" s="22" t="s">
        <v>89</v>
      </c>
      <c r="D23" s="96">
        <v>2871900</v>
      </c>
      <c r="E23" s="16">
        <v>627720</v>
      </c>
      <c r="F23" s="17">
        <v>5125000</v>
      </c>
      <c r="G23" s="16"/>
      <c r="H23" s="16"/>
      <c r="I23" s="16"/>
      <c r="J23" s="16"/>
      <c r="K23" s="16"/>
      <c r="L23" s="16"/>
      <c r="M23" s="16"/>
      <c r="N23" s="16"/>
      <c r="O23" s="66"/>
      <c r="P23" s="67"/>
      <c r="Q23" s="65">
        <f t="shared" si="0"/>
        <v>8624620</v>
      </c>
    </row>
    <row r="24" spans="1:17" ht="19.5" customHeight="1">
      <c r="A24" s="48" t="s">
        <v>122</v>
      </c>
      <c r="B24" s="88" t="s">
        <v>97</v>
      </c>
      <c r="C24" s="89" t="s">
        <v>104</v>
      </c>
      <c r="D24" s="96"/>
      <c r="E24" s="16"/>
      <c r="F24" s="17"/>
      <c r="G24" s="16"/>
      <c r="H24" s="16"/>
      <c r="I24" s="16"/>
      <c r="J24" s="16"/>
      <c r="K24" s="16"/>
      <c r="L24" s="16"/>
      <c r="M24" s="16"/>
      <c r="N24" s="16"/>
      <c r="O24" s="66"/>
      <c r="P24" s="67"/>
      <c r="Q24" s="65">
        <f t="shared" si="0"/>
        <v>0</v>
      </c>
    </row>
    <row r="25" spans="1:17" ht="19.5" customHeight="1">
      <c r="A25" s="49" t="s">
        <v>123</v>
      </c>
      <c r="B25" s="101" t="s">
        <v>95</v>
      </c>
      <c r="C25" s="22" t="s">
        <v>96</v>
      </c>
      <c r="D25" s="96"/>
      <c r="E25" s="16"/>
      <c r="F25" s="17"/>
      <c r="G25" s="16"/>
      <c r="H25" s="16"/>
      <c r="I25" s="16"/>
      <c r="J25" s="16"/>
      <c r="K25" s="16">
        <v>3000000</v>
      </c>
      <c r="L25" s="16"/>
      <c r="M25" s="16"/>
      <c r="N25" s="16"/>
      <c r="O25" s="66"/>
      <c r="P25" s="67"/>
      <c r="Q25" s="65">
        <f t="shared" si="0"/>
        <v>3000000</v>
      </c>
    </row>
    <row r="26" spans="1:17" ht="19.5" customHeight="1">
      <c r="A26" s="49" t="s">
        <v>99</v>
      </c>
      <c r="B26" s="100" t="s">
        <v>82</v>
      </c>
      <c r="C26" s="22" t="s">
        <v>4</v>
      </c>
      <c r="D26" s="96">
        <v>329100</v>
      </c>
      <c r="E26" s="16">
        <v>64812</v>
      </c>
      <c r="F26" s="17">
        <v>3550052</v>
      </c>
      <c r="G26" s="17"/>
      <c r="H26" s="16"/>
      <c r="I26" s="16"/>
      <c r="J26" s="16"/>
      <c r="K26" s="16"/>
      <c r="L26" s="16"/>
      <c r="M26" s="16"/>
      <c r="N26" s="16"/>
      <c r="O26" s="66"/>
      <c r="P26" s="67"/>
      <c r="Q26" s="65">
        <f t="shared" si="0"/>
        <v>3943964</v>
      </c>
    </row>
    <row r="27" spans="1:17" ht="19.5" customHeight="1">
      <c r="A27" s="49" t="s">
        <v>100</v>
      </c>
      <c r="B27" s="100" t="s">
        <v>80</v>
      </c>
      <c r="C27" s="22" t="s">
        <v>94</v>
      </c>
      <c r="D27" s="96"/>
      <c r="E27" s="16"/>
      <c r="F27" s="17">
        <v>1400000</v>
      </c>
      <c r="G27" s="17">
        <v>2400000</v>
      </c>
      <c r="H27" s="16">
        <v>250000</v>
      </c>
      <c r="I27" s="16"/>
      <c r="J27" s="16"/>
      <c r="K27" s="16"/>
      <c r="L27" s="16"/>
      <c r="M27" s="16"/>
      <c r="N27" s="16"/>
      <c r="O27" s="66"/>
      <c r="P27" s="67"/>
      <c r="Q27" s="65">
        <f t="shared" si="0"/>
        <v>4050000</v>
      </c>
    </row>
    <row r="28" spans="1:17" ht="19.5" customHeight="1">
      <c r="A28" s="48" t="s">
        <v>101</v>
      </c>
      <c r="B28" s="100" t="s">
        <v>103</v>
      </c>
      <c r="C28" s="91" t="s">
        <v>83</v>
      </c>
      <c r="D28" s="96"/>
      <c r="E28" s="16"/>
      <c r="F28" s="17"/>
      <c r="G28" s="17"/>
      <c r="H28" s="16">
        <v>2500000</v>
      </c>
      <c r="I28" s="16"/>
      <c r="J28" s="16"/>
      <c r="K28" s="16"/>
      <c r="L28" s="16"/>
      <c r="M28" s="16"/>
      <c r="N28" s="16"/>
      <c r="O28" s="66"/>
      <c r="P28" s="67"/>
      <c r="Q28" s="65">
        <f t="shared" si="0"/>
        <v>2500000</v>
      </c>
    </row>
    <row r="29" spans="1:17" ht="19.5" customHeight="1">
      <c r="A29" s="48" t="s">
        <v>102</v>
      </c>
      <c r="B29">
        <v>1052080</v>
      </c>
      <c r="C29" s="111" t="s">
        <v>108</v>
      </c>
      <c r="D29" s="110"/>
      <c r="E29" s="16"/>
      <c r="F29" s="17">
        <v>2760936</v>
      </c>
      <c r="G29" s="17"/>
      <c r="H29" s="16"/>
      <c r="I29" s="16"/>
      <c r="J29" s="16">
        <v>509219</v>
      </c>
      <c r="K29" s="16"/>
      <c r="L29" s="16"/>
      <c r="M29" s="16"/>
      <c r="N29" s="16"/>
      <c r="O29" s="66"/>
      <c r="P29" s="67"/>
      <c r="Q29" s="65">
        <f t="shared" si="0"/>
        <v>3270155</v>
      </c>
    </row>
    <row r="30" spans="1:18" s="33" customFormat="1" ht="15" customHeight="1">
      <c r="A30" s="63" t="s">
        <v>129</v>
      </c>
      <c r="B30" s="70"/>
      <c r="C30" s="71" t="s">
        <v>40</v>
      </c>
      <c r="D30" s="123">
        <f aca="true" t="shared" si="1" ref="D30:P30">SUM(D6:D29)</f>
        <v>28736526</v>
      </c>
      <c r="E30" s="123">
        <f t="shared" si="1"/>
        <v>5611270</v>
      </c>
      <c r="F30" s="123">
        <f t="shared" si="1"/>
        <v>52281541</v>
      </c>
      <c r="G30" s="123">
        <f t="shared" si="1"/>
        <v>2400000</v>
      </c>
      <c r="H30" s="123">
        <f t="shared" si="1"/>
        <v>96586439</v>
      </c>
      <c r="I30" s="123">
        <f t="shared" si="1"/>
        <v>10066673</v>
      </c>
      <c r="J30" s="123">
        <f t="shared" si="1"/>
        <v>171575663</v>
      </c>
      <c r="K30" s="123">
        <f t="shared" si="1"/>
        <v>3000000</v>
      </c>
      <c r="L30" s="123">
        <f t="shared" si="1"/>
        <v>0</v>
      </c>
      <c r="M30" s="123">
        <f t="shared" si="1"/>
        <v>0</v>
      </c>
      <c r="N30" s="123">
        <f t="shared" si="1"/>
        <v>0</v>
      </c>
      <c r="O30" s="123">
        <f t="shared" si="1"/>
        <v>23202904</v>
      </c>
      <c r="P30" s="123">
        <f t="shared" si="1"/>
        <v>3876806</v>
      </c>
      <c r="Q30" s="65">
        <f>SUM(D30:P30)</f>
        <v>397337822</v>
      </c>
      <c r="R30" s="72"/>
    </row>
    <row r="31" spans="1:18" s="33" customFormat="1" ht="12.75" customHeight="1">
      <c r="A31" s="73"/>
      <c r="B31" s="74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20"/>
      <c r="R31" s="72"/>
    </row>
    <row r="32" spans="1:18" s="33" customFormat="1" ht="12.75" customHeight="1">
      <c r="A32" s="73"/>
      <c r="B32" s="74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20"/>
      <c r="R32" s="72"/>
    </row>
    <row r="33" spans="1:17" ht="15">
      <c r="A33" s="77"/>
      <c r="B33" s="78"/>
      <c r="D33" s="79"/>
      <c r="E33" s="79"/>
      <c r="F33" s="80"/>
      <c r="G33" s="80"/>
      <c r="I33" s="124"/>
      <c r="J33" s="124"/>
      <c r="K33" s="2"/>
      <c r="L33" s="2"/>
      <c r="Q33" s="81"/>
    </row>
    <row r="34" spans="1:17" ht="15">
      <c r="A34" s="82"/>
      <c r="B34" s="78"/>
      <c r="F34" s="83" t="s">
        <v>41</v>
      </c>
      <c r="G34" s="83"/>
      <c r="J34" s="83" t="s">
        <v>42</v>
      </c>
      <c r="K34" s="83"/>
      <c r="Q34" s="81"/>
    </row>
  </sheetData>
  <sheetProtection/>
  <mergeCells count="4">
    <mergeCell ref="C2:N2"/>
    <mergeCell ref="B3:O3"/>
    <mergeCell ref="I33:J33"/>
    <mergeCell ref="A1:Q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2018-02-19T08:18:58Z</cp:lastPrinted>
  <dcterms:created xsi:type="dcterms:W3CDTF">2012-02-01T19:03:49Z</dcterms:created>
  <dcterms:modified xsi:type="dcterms:W3CDTF">2018-02-19T08:19:05Z</dcterms:modified>
  <cp:category/>
  <cp:version/>
  <cp:contentType/>
  <cp:contentStatus/>
</cp:coreProperties>
</file>