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10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D68" i="1"/>
  <c r="C68"/>
  <c r="D62"/>
  <c r="C62"/>
  <c r="D59"/>
  <c r="D63" s="1"/>
  <c r="C59"/>
  <c r="C63" s="1"/>
  <c r="D56"/>
  <c r="C56"/>
  <c r="D54"/>
  <c r="C54"/>
  <c r="C69" s="1"/>
  <c r="D44"/>
  <c r="C44"/>
  <c r="D38"/>
  <c r="C38"/>
  <c r="C39" s="1"/>
  <c r="D35"/>
  <c r="D32"/>
  <c r="D39" s="1"/>
  <c r="D29"/>
  <c r="C29"/>
  <c r="D22"/>
  <c r="D23" s="1"/>
  <c r="C22"/>
  <c r="C23" s="1"/>
  <c r="C18"/>
  <c r="D16"/>
  <c r="C16"/>
  <c r="D14"/>
  <c r="C14"/>
  <c r="D10"/>
  <c r="D19" s="1"/>
  <c r="D45" s="1"/>
  <c r="C10"/>
  <c r="C19" s="1"/>
  <c r="C45" l="1"/>
  <c r="D69"/>
</calcChain>
</file>

<file path=xl/sharedStrings.xml><?xml version="1.0" encoding="utf-8"?>
<sst xmlns="http://schemas.openxmlformats.org/spreadsheetml/2006/main" count="126" uniqueCount="124">
  <si>
    <t>4/2020. (VII.15.) önkormányzati rendelet 10. melléklete</t>
  </si>
  <si>
    <t>ŐRIMAGYARÓSD KÖZSÉG ÖNKORMÁNYZATÁNAK</t>
  </si>
  <si>
    <t>2019. ÉVI VAGYONMÉRLEGE</t>
  </si>
  <si>
    <t>adatok ezer Ft-ban</t>
  </si>
  <si>
    <t>Ssz.</t>
  </si>
  <si>
    <t>Megnevezés</t>
  </si>
  <si>
    <t>Előző év</t>
  </si>
  <si>
    <t>Tárgyév</t>
  </si>
  <si>
    <t>ESZKÖZÖK</t>
  </si>
  <si>
    <t>I/2.</t>
  </si>
  <si>
    <t>Szellemi termékek</t>
  </si>
  <si>
    <t>A/I.</t>
  </si>
  <si>
    <t>Immateriális javak</t>
  </si>
  <si>
    <t>II.1.</t>
  </si>
  <si>
    <t>Ingatlanok és vagyoni értékű jogok</t>
  </si>
  <si>
    <t>II.2.</t>
  </si>
  <si>
    <t>Gépek, berendezések, felszerelések, járművek</t>
  </si>
  <si>
    <t>II.4.</t>
  </si>
  <si>
    <t>Beruházások, felújítások</t>
  </si>
  <si>
    <t>A/II.</t>
  </si>
  <si>
    <t>Tárgyi eszközök</t>
  </si>
  <si>
    <t>III.1.</t>
  </si>
  <si>
    <t>Tartós részesedések</t>
  </si>
  <si>
    <t>A/III.</t>
  </si>
  <si>
    <t>Befektetett pénzügyi eszközök</t>
  </si>
  <si>
    <t>IV/1.</t>
  </si>
  <si>
    <t>Koncesszióba, vagyonkezelésbe adott eszközök</t>
  </si>
  <si>
    <t>A/IV.</t>
  </si>
  <si>
    <t>A)</t>
  </si>
  <si>
    <t>Nemzeti vagyonba tartozó befektetett eszközök</t>
  </si>
  <si>
    <t>B/I.</t>
  </si>
  <si>
    <t>Készletek</t>
  </si>
  <si>
    <t>II/2.</t>
  </si>
  <si>
    <t>Forgatási célú hitelviszonyt megtestesítő értékpapírok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</si>
  <si>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</si>
  <si>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</si>
  <si>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</si>
  <si>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</si>
  <si>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</si>
  <si>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</si>
  <si>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</si>
  <si>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</si>
  <si>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</si>
  <si>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</si>
  <si>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</si>
  <si>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</si>
  <si>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C/V.</t>
  </si>
  <si>
    <t>Idegen pénzeszközök</t>
  </si>
  <si>
    <t>C)</t>
  </si>
  <si>
    <t>Pénzeszközök</t>
  </si>
  <si>
    <t>I/3.</t>
  </si>
  <si>
    <t>Költségvetési évben esedékes követelés közhatalmi bevételre</t>
  </si>
  <si>
    <t>I/4.</t>
  </si>
  <si>
    <t>Költségvetési évben esedékes követelés működési bevételre</t>
  </si>
  <si>
    <t>D/I.</t>
  </si>
  <si>
    <t>Költségvetési évben esedékes követelések</t>
  </si>
  <si>
    <t>II/3</t>
  </si>
  <si>
    <t>Kötlségvetési évet követően esedékes követelés közhatalmi bevételre</t>
  </si>
  <si>
    <t>II/4</t>
  </si>
  <si>
    <t>Költségvetési évet követően esedékes követelés működési bevételre</t>
  </si>
  <si>
    <t>D/II.</t>
  </si>
  <si>
    <t>Költségvetési évet követően esedékes követelések</t>
  </si>
  <si>
    <t>III/1</t>
  </si>
  <si>
    <t>Adott előlegek</t>
  </si>
  <si>
    <t>III/4.</t>
  </si>
  <si>
    <t>Forgótőke elszámolása</t>
  </si>
  <si>
    <t>D/III.</t>
  </si>
  <si>
    <t>Követelés jellegű sajátos elszámolások</t>
  </si>
  <si>
    <t>D)</t>
  </si>
  <si>
    <t>Követelések</t>
  </si>
  <si>
    <t>E)</t>
  </si>
  <si>
    <t>Egyéb sajátos eszközoldali elszámolások</t>
  </si>
  <si>
    <t>F/1.</t>
  </si>
  <si>
    <t>Eredményszemléletű bevételek aktív időbeli elhatárolása</t>
  </si>
  <si>
    <t>F/2.</t>
  </si>
  <si>
    <t>Költségek, ráfordítások aktív időbeli elhatárolása</t>
  </si>
  <si>
    <t>F/3.</t>
  </si>
  <si>
    <t>Halasztott ráfordítások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</si>
  <si>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</si>
  <si>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</si>
  <si>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</si>
  <si>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</si>
  <si>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</si>
  <si>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</si>
  <si>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</si>
  <si>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</si>
  <si>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</si>
  <si>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</si>
  <si>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</si>
  <si>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</si>
  <si>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</si>
  <si>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</t>
  </si>
  <si>
    <t>G/VI.</t>
  </si>
  <si>
    <t>Mérleg szerinti eredmény</t>
  </si>
  <si>
    <t>G)</t>
  </si>
  <si>
    <t>Saját tőke</t>
  </si>
  <si>
    <t>Költségvetési évben esedékes kötelezettségek dologi kiadásokra</t>
  </si>
  <si>
    <t>H/I.</t>
  </si>
  <si>
    <t>Költségvetési évben esedékes kötelezettségek</t>
  </si>
  <si>
    <t>II/3.</t>
  </si>
  <si>
    <t>Költségvetési évet követően esedékes kötelezettségek dologi kiadásokra</t>
  </si>
  <si>
    <t>II/9.</t>
  </si>
  <si>
    <t>Költségvetési évet követően esedékes kötelezettségek finanszírozási kiadásokra</t>
  </si>
  <si>
    <t>H/II.</t>
  </si>
  <si>
    <t>Költségvetési évet követően esedékes kötelezettségek</t>
  </si>
  <si>
    <t>III/1.</t>
  </si>
  <si>
    <t>Kapott előlegek</t>
  </si>
  <si>
    <t>III/3.</t>
  </si>
  <si>
    <t>Más szervezetet megillető bevételek elszámolása</t>
  </si>
  <si>
    <t>H/III.</t>
  </si>
  <si>
    <t>Kötelezettség jellegű sajátos elszámolások</t>
  </si>
  <si>
    <t>H)</t>
  </si>
  <si>
    <t>Kötelezettségek</t>
  </si>
  <si>
    <t>I)</t>
  </si>
  <si>
    <t>Kincstári számlavezetéssel kapcsolatos elszámolások</t>
  </si>
  <si>
    <t>J/1.</t>
  </si>
  <si>
    <t>Eredményszemléletű bevételek passzív időbeli elhatárolása</t>
  </si>
  <si>
    <t>J/2.</t>
  </si>
  <si>
    <t>Költségek, ráfordítások passzív időbeli elhatárolása</t>
  </si>
  <si>
    <t>J/3.</t>
  </si>
  <si>
    <t>Halasztott eredményszemléletű bevételek</t>
  </si>
  <si>
    <t>J)</t>
  </si>
  <si>
    <t>Passzív időbeli elhatárolások</t>
  </si>
  <si>
    <t>FORRÁSOK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</si>
</sst>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2" fillId="0" borderId="7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</cellXfs>
  <cellStyles count="14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5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0"/>
  <sheetViews>
    <sheetView tabSelected="1" workbookViewId="0">
      <selection activeCell="D2" sqref="D2"/>
    </sheetView>
  </sheetViews>
  <sheetFormatPr defaultRowHeight="12.75"/>
  <cols>
    <col min="1" max="1" width="6.28515625" customWidth="1"/>
    <col min="2" max="2" width="57.7109375" customWidth="1"/>
    <col min="3" max="4" width="11.7109375" customWidth="1"/>
  </cols>
  <sheetData>
    <row r="1" spans="1:4">
      <c r="A1" s="1"/>
      <c r="B1" s="1"/>
      <c r="C1" s="1"/>
      <c r="D1" s="2" t="s">
        <v>0</v>
      </c>
    </row>
    <row r="2" spans="1:4" ht="7.5" customHeight="1">
      <c r="A2" s="1"/>
      <c r="B2" s="1"/>
      <c r="C2" s="1"/>
      <c r="D2" s="1"/>
    </row>
    <row r="3" spans="1:4">
      <c r="A3" s="3" t="s">
        <v>1</v>
      </c>
      <c r="B3" s="3"/>
      <c r="C3" s="3"/>
      <c r="D3" s="3"/>
    </row>
    <row r="4" spans="1:4">
      <c r="A4" s="3" t="s">
        <v>2</v>
      </c>
      <c r="B4" s="3"/>
      <c r="C4" s="3"/>
      <c r="D4" s="3"/>
    </row>
    <row r="5" spans="1:4" ht="7.5" customHeight="1">
      <c r="A5" s="1"/>
      <c r="B5" s="1"/>
      <c r="C5" s="1"/>
      <c r="D5" s="1"/>
    </row>
    <row r="6" spans="1:4" ht="13.5" thickBot="1">
      <c r="A6" s="1"/>
      <c r="B6" s="1"/>
      <c r="C6" s="1"/>
      <c r="D6" s="2" t="s">
        <v>3</v>
      </c>
    </row>
    <row r="7" spans="1:4" ht="14.25" thickTop="1" thickBot="1">
      <c r="A7" s="4" t="s">
        <v>4</v>
      </c>
      <c r="B7" s="5" t="s">
        <v>5</v>
      </c>
      <c r="C7" s="5" t="s">
        <v>6</v>
      </c>
      <c r="D7" s="6" t="s">
        <v>7</v>
      </c>
    </row>
    <row r="8" spans="1:4" ht="13.5" thickTop="1">
      <c r="A8" s="7"/>
      <c r="B8" s="8" t="s">
        <v>8</v>
      </c>
      <c r="C8" s="9"/>
      <c r="D8" s="10"/>
    </row>
    <row r="9" spans="1:4">
      <c r="A9" s="11" t="s">
        <v>9</v>
      </c>
      <c r="B9" s="12" t="s">
        <v>10</v>
      </c>
      <c r="C9" s="13">
        <v>520</v>
      </c>
      <c r="D9" s="14">
        <v>260</v>
      </c>
    </row>
    <row r="10" spans="1:4">
      <c r="A10" s="15" t="s">
        <v>11</v>
      </c>
      <c r="B10" s="16" t="s">
        <v>12</v>
      </c>
      <c r="C10" s="17">
        <f>SUM(C9)</f>
        <v>520</v>
      </c>
      <c r="D10" s="18">
        <f>SUM(D9)</f>
        <v>260</v>
      </c>
    </row>
    <row r="11" spans="1:4">
      <c r="A11" s="19" t="s">
        <v>13</v>
      </c>
      <c r="B11" s="20" t="s">
        <v>14</v>
      </c>
      <c r="C11" s="21">
        <v>239060</v>
      </c>
      <c r="D11" s="22">
        <v>240751</v>
      </c>
    </row>
    <row r="12" spans="1:4">
      <c r="A12" s="19" t="s">
        <v>15</v>
      </c>
      <c r="B12" s="20" t="s">
        <v>16</v>
      </c>
      <c r="C12" s="21">
        <v>5418</v>
      </c>
      <c r="D12" s="22">
        <v>3454</v>
      </c>
    </row>
    <row r="13" spans="1:4">
      <c r="A13" s="19" t="s">
        <v>17</v>
      </c>
      <c r="B13" s="20" t="s">
        <v>18</v>
      </c>
      <c r="C13" s="21">
        <v>290</v>
      </c>
      <c r="D13" s="22">
        <v>2986</v>
      </c>
    </row>
    <row r="14" spans="1:4">
      <c r="A14" s="15" t="s">
        <v>19</v>
      </c>
      <c r="B14" s="16" t="s">
        <v>20</v>
      </c>
      <c r="C14" s="17">
        <f>SUM(C11:C13)</f>
        <v>244768</v>
      </c>
      <c r="D14" s="18">
        <f>SUM(D11:D13)</f>
        <v>247191</v>
      </c>
    </row>
    <row r="15" spans="1:4">
      <c r="A15" s="19" t="s">
        <v>21</v>
      </c>
      <c r="B15" s="20" t="s">
        <v>22</v>
      </c>
      <c r="C15" s="21">
        <v>1542</v>
      </c>
      <c r="D15" s="22">
        <v>1542</v>
      </c>
    </row>
    <row r="16" spans="1:4">
      <c r="A16" s="15" t="s">
        <v>23</v>
      </c>
      <c r="B16" s="16" t="s">
        <v>24</v>
      </c>
      <c r="C16" s="17">
        <f>SUM(C15)</f>
        <v>1542</v>
      </c>
      <c r="D16" s="18">
        <f>SUM(D15)</f>
        <v>1542</v>
      </c>
    </row>
    <row r="17" spans="1:4">
      <c r="A17" s="19" t="s">
        <v>25</v>
      </c>
      <c r="B17" s="20" t="s">
        <v>26</v>
      </c>
      <c r="C17" s="21">
        <v>0</v>
      </c>
      <c r="D17" s="22">
        <v>0</v>
      </c>
    </row>
    <row r="18" spans="1:4">
      <c r="A18" s="15" t="s">
        <v>27</v>
      </c>
      <c r="B18" s="16" t="s">
        <v>26</v>
      </c>
      <c r="C18" s="17">
        <f>SUM(C17)</f>
        <v>0</v>
      </c>
      <c r="D18" s="18">
        <v>0</v>
      </c>
    </row>
    <row r="19" spans="1:4">
      <c r="A19" s="23" t="s">
        <v>28</v>
      </c>
      <c r="B19" s="24" t="s">
        <v>29</v>
      </c>
      <c r="C19" s="25">
        <f>C10+C14+C16+C18</f>
        <v>246830</v>
      </c>
      <c r="D19" s="26">
        <f>D10+D14+D16+D18</f>
        <v>248993</v>
      </c>
    </row>
    <row r="20" spans="1:4">
      <c r="A20" s="15" t="s">
        <v>30</v>
      </c>
      <c r="B20" s="16" t="s">
        <v>31</v>
      </c>
      <c r="C20" s="17">
        <v>0</v>
      </c>
      <c r="D20" s="18">
        <v>0</v>
      </c>
    </row>
    <row r="21" spans="1:4">
      <c r="A21" s="19" t="s">
        <v>32</v>
      </c>
      <c r="B21" s="20" t="s">
        <v>33</v>
      </c>
      <c r="C21" s="21">
        <v>0</v>
      </c>
      <c r="D21" s="22">
        <v>0</v>
      </c>
    </row>
    <row r="22" spans="1:4">
      <c r="A22" s="15" t="s">
        <v>34</v>
      </c>
      <c r="B22" s="16" t="s">
        <v>35</v>
      </c>
      <c r="C22" s="17">
        <f>SUM(C21)</f>
        <v>0</v>
      </c>
      <c r="D22" s="18">
        <f>SUM(D21)</f>
        <v>0</v>
      </c>
    </row>
    <row r="23" spans="1:4">
      <c r="A23" s="23" t="s">
        <v>36</v>
      </c>
      <c r="B23" s="24" t="s">
        <v>37</v>
      </c>
      <c r="C23" s="25">
        <f>C20+C22</f>
        <v>0</v>
      </c>
      <c r="D23" s="26">
        <f>D20+D22</f>
        <v>0</v>
      </c>
    </row>
    <row r="24" spans="1:4">
      <c r="A24" s="15" t="s">
        <v>38</v>
      </c>
      <c r="B24" s="16" t="s">
        <v>39</v>
      </c>
      <c r="C24" s="17">
        <v>0</v>
      </c>
      <c r="D24" s="18">
        <v>0</v>
      </c>
    </row>
    <row r="25" spans="1:4">
      <c r="A25" s="15" t="s">
        <v>40</v>
      </c>
      <c r="B25" s="16" t="s">
        <v>41</v>
      </c>
      <c r="C25" s="17">
        <v>340</v>
      </c>
      <c r="D25" s="18">
        <v>401</v>
      </c>
    </row>
    <row r="26" spans="1:4">
      <c r="A26" s="15" t="s">
        <v>42</v>
      </c>
      <c r="B26" s="16" t="s">
        <v>43</v>
      </c>
      <c r="C26" s="17">
        <v>6340</v>
      </c>
      <c r="D26" s="18">
        <v>31050</v>
      </c>
    </row>
    <row r="27" spans="1:4">
      <c r="A27" s="15" t="s">
        <v>44</v>
      </c>
      <c r="B27" s="16" t="s">
        <v>45</v>
      </c>
      <c r="C27" s="17">
        <v>0</v>
      </c>
      <c r="D27" s="18">
        <v>0</v>
      </c>
    </row>
    <row r="28" spans="1:4">
      <c r="A28" s="15" t="s">
        <v>46</v>
      </c>
      <c r="B28" s="16" t="s">
        <v>47</v>
      </c>
      <c r="C28" s="17">
        <v>0</v>
      </c>
      <c r="D28" s="18">
        <v>0</v>
      </c>
    </row>
    <row r="29" spans="1:4">
      <c r="A29" s="23" t="s">
        <v>48</v>
      </c>
      <c r="B29" s="24" t="s">
        <v>49</v>
      </c>
      <c r="C29" s="25">
        <f>SUM(C24:C28)</f>
        <v>6680</v>
      </c>
      <c r="D29" s="26">
        <f>SUM(D24:D28)</f>
        <v>31451</v>
      </c>
    </row>
    <row r="30" spans="1:4">
      <c r="A30" s="19" t="s">
        <v>50</v>
      </c>
      <c r="B30" s="20" t="s">
        <v>51</v>
      </c>
      <c r="C30" s="21">
        <v>206</v>
      </c>
      <c r="D30" s="22">
        <v>138</v>
      </c>
    </row>
    <row r="31" spans="1:4">
      <c r="A31" s="19" t="s">
        <v>52</v>
      </c>
      <c r="B31" s="20" t="s">
        <v>53</v>
      </c>
      <c r="C31" s="21">
        <v>1114</v>
      </c>
      <c r="D31" s="22">
        <v>1293</v>
      </c>
    </row>
    <row r="32" spans="1:4">
      <c r="A32" s="15" t="s">
        <v>54</v>
      </c>
      <c r="B32" s="16" t="s">
        <v>55</v>
      </c>
      <c r="C32" s="17">
        <v>1320</v>
      </c>
      <c r="D32" s="18">
        <f>SUM(D30:D31)</f>
        <v>1431</v>
      </c>
    </row>
    <row r="33" spans="1:4">
      <c r="A33" s="27" t="s">
        <v>56</v>
      </c>
      <c r="B33" s="20" t="s">
        <v>57</v>
      </c>
      <c r="C33" s="21">
        <v>1282</v>
      </c>
      <c r="D33" s="22">
        <v>1516</v>
      </c>
    </row>
    <row r="34" spans="1:4">
      <c r="A34" s="19" t="s">
        <v>58</v>
      </c>
      <c r="B34" s="20" t="s">
        <v>59</v>
      </c>
      <c r="C34" s="21">
        <v>155</v>
      </c>
      <c r="D34" s="22">
        <v>205</v>
      </c>
    </row>
    <row r="35" spans="1:4">
      <c r="A35" s="15" t="s">
        <v>60</v>
      </c>
      <c r="B35" s="16" t="s">
        <v>61</v>
      </c>
      <c r="C35" s="17">
        <v>1437</v>
      </c>
      <c r="D35" s="18">
        <f>SUM(D33:D34)</f>
        <v>1721</v>
      </c>
    </row>
    <row r="36" spans="1:4">
      <c r="A36" s="19" t="s">
        <v>62</v>
      </c>
      <c r="B36" s="20" t="s">
        <v>63</v>
      </c>
      <c r="C36" s="21">
        <v>0</v>
      </c>
      <c r="D36" s="22">
        <v>90</v>
      </c>
    </row>
    <row r="37" spans="1:4">
      <c r="A37" s="19" t="s">
        <v>64</v>
      </c>
      <c r="B37" s="20" t="s">
        <v>65</v>
      </c>
      <c r="C37" s="21">
        <v>30</v>
      </c>
      <c r="D37" s="22">
        <v>30</v>
      </c>
    </row>
    <row r="38" spans="1:4">
      <c r="A38" s="15" t="s">
        <v>66</v>
      </c>
      <c r="B38" s="16" t="s">
        <v>67</v>
      </c>
      <c r="C38" s="17">
        <f>SUM(C36:C37)</f>
        <v>30</v>
      </c>
      <c r="D38" s="18">
        <f>SUM(D36:D37)</f>
        <v>120</v>
      </c>
    </row>
    <row r="39" spans="1:4">
      <c r="A39" s="23" t="s">
        <v>68</v>
      </c>
      <c r="B39" s="24" t="s">
        <v>69</v>
      </c>
      <c r="C39" s="25">
        <f>C32+C35+C38</f>
        <v>2787</v>
      </c>
      <c r="D39" s="26">
        <f>D32+D35+D38</f>
        <v>3272</v>
      </c>
    </row>
    <row r="40" spans="1:4">
      <c r="A40" s="23" t="s">
        <v>70</v>
      </c>
      <c r="B40" s="24" t="s">
        <v>71</v>
      </c>
      <c r="C40" s="25">
        <v>0</v>
      </c>
      <c r="D40" s="26">
        <v>0</v>
      </c>
    </row>
    <row r="41" spans="1:4">
      <c r="A41" s="15" t="s">
        <v>72</v>
      </c>
      <c r="B41" s="16" t="s">
        <v>73</v>
      </c>
      <c r="C41" s="17">
        <v>0</v>
      </c>
      <c r="D41" s="18">
        <v>0</v>
      </c>
    </row>
    <row r="42" spans="1:4">
      <c r="A42" s="15" t="s">
        <v>74</v>
      </c>
      <c r="B42" s="16" t="s">
        <v>75</v>
      </c>
      <c r="C42" s="17">
        <v>82</v>
      </c>
      <c r="D42" s="18">
        <v>73</v>
      </c>
    </row>
    <row r="43" spans="1:4">
      <c r="A43" s="15" t="s">
        <v>76</v>
      </c>
      <c r="B43" s="16" t="s">
        <v>77</v>
      </c>
      <c r="C43" s="17">
        <v>0</v>
      </c>
      <c r="D43" s="18">
        <v>0</v>
      </c>
    </row>
    <row r="44" spans="1:4" ht="13.5" thickBot="1">
      <c r="A44" s="28" t="s">
        <v>78</v>
      </c>
      <c r="B44" s="29" t="s">
        <v>79</v>
      </c>
      <c r="C44" s="30">
        <f>SUM(C41:C43)</f>
        <v>82</v>
      </c>
      <c r="D44" s="31">
        <f>SUM(D41:D43)</f>
        <v>73</v>
      </c>
    </row>
    <row r="45" spans="1:4" ht="14.25" thickTop="1" thickBot="1">
      <c r="A45" s="32"/>
      <c r="B45" s="33" t="s">
        <v>80</v>
      </c>
      <c r="C45" s="34">
        <f>C19+C23+C29+C39+C40+C44</f>
        <v>256379</v>
      </c>
      <c r="D45" s="35">
        <f>D19+D23+D29+D39+D40+D44</f>
        <v>283789</v>
      </c>
    </row>
    <row r="46" spans="1:4" ht="6.75" customHeight="1" thickTop="1" thickBot="1">
      <c r="A46" s="36"/>
      <c r="B46" s="37"/>
      <c r="C46" s="38"/>
      <c r="D46" s="39"/>
    </row>
    <row r="47" spans="1:4" ht="13.5" thickTop="1">
      <c r="A47" s="40"/>
      <c r="B47" s="41" t="s">
        <v>81</v>
      </c>
      <c r="C47" s="42"/>
      <c r="D47" s="43"/>
    </row>
    <row r="48" spans="1:4">
      <c r="A48" s="15" t="s">
        <v>82</v>
      </c>
      <c r="B48" s="16" t="s">
        <v>83</v>
      </c>
      <c r="C48" s="17">
        <v>261615</v>
      </c>
      <c r="D48" s="18">
        <v>261615</v>
      </c>
    </row>
    <row r="49" spans="1:4">
      <c r="A49" s="15" t="s">
        <v>84</v>
      </c>
      <c r="B49" s="16" t="s">
        <v>85</v>
      </c>
      <c r="C49" s="17">
        <v>0</v>
      </c>
      <c r="D49" s="18">
        <v>0</v>
      </c>
    </row>
    <row r="50" spans="1:4">
      <c r="A50" s="15" t="s">
        <v>86</v>
      </c>
      <c r="B50" s="16" t="s">
        <v>87</v>
      </c>
      <c r="C50" s="17">
        <v>1444</v>
      </c>
      <c r="D50" s="18">
        <v>1444</v>
      </c>
    </row>
    <row r="51" spans="1:4">
      <c r="A51" s="15" t="s">
        <v>88</v>
      </c>
      <c r="B51" s="16" t="s">
        <v>89</v>
      </c>
      <c r="C51" s="17">
        <v>-34274</v>
      </c>
      <c r="D51" s="18">
        <v>-39754</v>
      </c>
    </row>
    <row r="52" spans="1:4">
      <c r="A52" s="15" t="s">
        <v>90</v>
      </c>
      <c r="B52" s="16" t="s">
        <v>91</v>
      </c>
      <c r="C52" s="17">
        <v>0</v>
      </c>
      <c r="D52" s="18">
        <v>0</v>
      </c>
    </row>
    <row r="53" spans="1:4">
      <c r="A53" s="15" t="s">
        <v>92</v>
      </c>
      <c r="B53" s="16" t="s">
        <v>93</v>
      </c>
      <c r="C53" s="17">
        <v>-5480</v>
      </c>
      <c r="D53" s="18">
        <v>-3976</v>
      </c>
    </row>
    <row r="54" spans="1:4">
      <c r="A54" s="23" t="s">
        <v>94</v>
      </c>
      <c r="B54" s="24" t="s">
        <v>95</v>
      </c>
      <c r="C54" s="25">
        <f>SUM(C48:C53)</f>
        <v>223305</v>
      </c>
      <c r="D54" s="26">
        <f>SUM(D48:D53)</f>
        <v>219329</v>
      </c>
    </row>
    <row r="55" spans="1:4">
      <c r="A55" s="19" t="s">
        <v>50</v>
      </c>
      <c r="B55" s="20" t="s">
        <v>96</v>
      </c>
      <c r="C55" s="21">
        <v>125</v>
      </c>
      <c r="D55" s="22">
        <v>0</v>
      </c>
    </row>
    <row r="56" spans="1:4">
      <c r="A56" s="15" t="s">
        <v>97</v>
      </c>
      <c r="B56" s="16" t="s">
        <v>98</v>
      </c>
      <c r="C56" s="17">
        <f>SUM(C55)</f>
        <v>125</v>
      </c>
      <c r="D56" s="18">
        <f>SUM(D55)</f>
        <v>0</v>
      </c>
    </row>
    <row r="57" spans="1:4">
      <c r="A57" s="19" t="s">
        <v>99</v>
      </c>
      <c r="B57" s="20" t="s">
        <v>100</v>
      </c>
      <c r="C57" s="21">
        <v>159</v>
      </c>
      <c r="D57" s="22">
        <v>176</v>
      </c>
    </row>
    <row r="58" spans="1:4">
      <c r="A58" s="19" t="s">
        <v>101</v>
      </c>
      <c r="B58" s="20" t="s">
        <v>102</v>
      </c>
      <c r="C58" s="21">
        <v>782</v>
      </c>
      <c r="D58" s="22">
        <v>844</v>
      </c>
    </row>
    <row r="59" spans="1:4">
      <c r="A59" s="15" t="s">
        <v>103</v>
      </c>
      <c r="B59" s="16" t="s">
        <v>104</v>
      </c>
      <c r="C59" s="17">
        <f>SUM(C57:C58)</f>
        <v>941</v>
      </c>
      <c r="D59" s="18">
        <f>SUM(D57:D58)</f>
        <v>1020</v>
      </c>
    </row>
    <row r="60" spans="1:4">
      <c r="A60" s="19" t="s">
        <v>105</v>
      </c>
      <c r="B60" s="20" t="s">
        <v>106</v>
      </c>
      <c r="C60" s="21">
        <v>622</v>
      </c>
      <c r="D60" s="22">
        <v>670</v>
      </c>
    </row>
    <row r="61" spans="1:4">
      <c r="A61" s="19" t="s">
        <v>107</v>
      </c>
      <c r="B61" s="20" t="s">
        <v>108</v>
      </c>
      <c r="C61" s="21">
        <v>0</v>
      </c>
      <c r="D61" s="22">
        <v>0</v>
      </c>
    </row>
    <row r="62" spans="1:4">
      <c r="A62" s="15" t="s">
        <v>109</v>
      </c>
      <c r="B62" s="16" t="s">
        <v>110</v>
      </c>
      <c r="C62" s="17">
        <f>SUM(C60:C61)</f>
        <v>622</v>
      </c>
      <c r="D62" s="18">
        <f>SUM(D60:D61)</f>
        <v>670</v>
      </c>
    </row>
    <row r="63" spans="1:4">
      <c r="A63" s="23" t="s">
        <v>111</v>
      </c>
      <c r="B63" s="24" t="s">
        <v>112</v>
      </c>
      <c r="C63" s="25">
        <f>C56+C59+C62</f>
        <v>1688</v>
      </c>
      <c r="D63" s="26">
        <f>D56+D59+D62</f>
        <v>1690</v>
      </c>
    </row>
    <row r="64" spans="1:4">
      <c r="A64" s="23" t="s">
        <v>113</v>
      </c>
      <c r="B64" s="24" t="s">
        <v>114</v>
      </c>
      <c r="C64" s="25">
        <v>0</v>
      </c>
      <c r="D64" s="26">
        <v>0</v>
      </c>
    </row>
    <row r="65" spans="1:4">
      <c r="A65" s="44" t="s">
        <v>115</v>
      </c>
      <c r="B65" s="45" t="s">
        <v>116</v>
      </c>
      <c r="C65" s="46">
        <v>0</v>
      </c>
      <c r="D65" s="47">
        <v>0</v>
      </c>
    </row>
    <row r="66" spans="1:4">
      <c r="A66" s="44" t="s">
        <v>117</v>
      </c>
      <c r="B66" s="45" t="s">
        <v>118</v>
      </c>
      <c r="C66" s="46">
        <v>1405</v>
      </c>
      <c r="D66" s="47">
        <v>1185</v>
      </c>
    </row>
    <row r="67" spans="1:4">
      <c r="A67" s="44" t="s">
        <v>119</v>
      </c>
      <c r="B67" s="45" t="s">
        <v>120</v>
      </c>
      <c r="C67" s="46">
        <v>29981</v>
      </c>
      <c r="D67" s="47">
        <v>61585</v>
      </c>
    </row>
    <row r="68" spans="1:4" ht="13.5" thickBot="1">
      <c r="A68" s="28" t="s">
        <v>121</v>
      </c>
      <c r="B68" s="29" t="s">
        <v>122</v>
      </c>
      <c r="C68" s="30">
        <f>SUM(C65:C67)</f>
        <v>31386</v>
      </c>
      <c r="D68" s="31">
        <f>SUM(D65:D67)</f>
        <v>62770</v>
      </c>
    </row>
    <row r="69" spans="1:4" ht="14.25" thickTop="1" thickBot="1">
      <c r="A69" s="32"/>
      <c r="B69" s="33" t="s">
        <v>123</v>
      </c>
      <c r="C69" s="34">
        <f>C54+C63+C64+C68</f>
        <v>256379</v>
      </c>
      <c r="D69" s="35">
        <f>D54+D63+D64+D68</f>
        <v>283789</v>
      </c>
    </row>
    <row r="70" spans="1:4" ht="13.5" thickTop="1"/>
  </sheetData>
  <mergeCells count="2">
    <mergeCell ref="A3:D3"/>
    <mergeCell ref="A4:D4"/>
  </mergeCells>
  <printOptions horizontalCentered="1"/>
  <pageMargins left="0.70866141732283472" right="0.70866141732283472" top="0.56000000000000005" bottom="0.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2020-07-14T12:28:30Z</dcterms:created>
  <dcterms:modified xsi:type="dcterms:W3CDTF">2020-07-14T12:28:50Z</dcterms:modified>
</cp:coreProperties>
</file>