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I20" i="1" l="1"/>
  <c r="D20" i="1"/>
  <c r="E20" i="1"/>
  <c r="I16" i="1"/>
  <c r="D16" i="1"/>
  <c r="E16" i="1"/>
  <c r="I15" i="1"/>
  <c r="D15" i="1"/>
  <c r="E15" i="1"/>
  <c r="I11" i="1"/>
  <c r="D11" i="1"/>
  <c r="C19" i="1"/>
  <c r="D19" i="1"/>
  <c r="E19" i="1"/>
  <c r="F19" i="1"/>
  <c r="G19" i="1"/>
  <c r="H19" i="1"/>
  <c r="I19" i="1"/>
  <c r="J19" i="1"/>
  <c r="K19" i="1"/>
  <c r="B19" i="1"/>
  <c r="J11" i="1"/>
  <c r="J15" i="1"/>
  <c r="F7" i="1"/>
  <c r="F8" i="1"/>
  <c r="F9" i="1"/>
  <c r="F10" i="1"/>
  <c r="F6" i="1"/>
  <c r="E11" i="1"/>
  <c r="J16" i="1" l="1"/>
  <c r="J20" i="1" s="1"/>
  <c r="K13" i="1" l="1"/>
  <c r="K14" i="1"/>
  <c r="K12" i="1"/>
  <c r="K7" i="1"/>
  <c r="K8" i="1"/>
  <c r="K9" i="1"/>
  <c r="K10" i="1"/>
  <c r="K6" i="1"/>
  <c r="H15" i="1" l="1"/>
  <c r="G15" i="1"/>
  <c r="K15" i="1"/>
  <c r="H11" i="1"/>
  <c r="G11" i="1"/>
  <c r="K11" i="1"/>
  <c r="H16" i="1" l="1"/>
  <c r="H20" i="1" s="1"/>
  <c r="G16" i="1"/>
  <c r="G20" i="1" s="1"/>
  <c r="K16" i="1"/>
  <c r="K20" i="1" s="1"/>
  <c r="F13" i="1"/>
  <c r="F14" i="1"/>
  <c r="F12" i="1"/>
  <c r="F15" i="1" l="1"/>
  <c r="C15" i="1"/>
  <c r="B15" i="1"/>
  <c r="C11" i="1"/>
  <c r="B11" i="1"/>
  <c r="B16" i="1" l="1"/>
  <c r="B20" i="1" s="1"/>
  <c r="F11" i="1"/>
  <c r="F16" i="1" s="1"/>
  <c r="F20" i="1" s="1"/>
  <c r="C16" i="1"/>
  <c r="C20" i="1" s="1"/>
</calcChain>
</file>

<file path=xl/sharedStrings.xml><?xml version="1.0" encoding="utf-8"?>
<sst xmlns="http://schemas.openxmlformats.org/spreadsheetml/2006/main" count="30" uniqueCount="25">
  <si>
    <t>Megnevezés</t>
  </si>
  <si>
    <t>082042                  Könyvtári állomány gyarapítása</t>
  </si>
  <si>
    <t>082044                            Könyvtári szolgáltatás</t>
  </si>
  <si>
    <t>Összesen</t>
  </si>
  <si>
    <t xml:space="preserve">Személyi juttatások </t>
  </si>
  <si>
    <t>Munkaadókat terhelő járulékok</t>
  </si>
  <si>
    <t>Dologi kiadások</t>
  </si>
  <si>
    <t>Ellátottak pénzbeli juttatásai</t>
  </si>
  <si>
    <t>Működési kiadások összesen</t>
  </si>
  <si>
    <t xml:space="preserve">Beruházási kiadások </t>
  </si>
  <si>
    <t xml:space="preserve">Felújítási kiadások </t>
  </si>
  <si>
    <t>Felhalmozási kiadások összesen</t>
  </si>
  <si>
    <t>Finanszírozási kidások összesen</t>
  </si>
  <si>
    <t>KIADÁSOK ÖSSZESEN</t>
  </si>
  <si>
    <t xml:space="preserve"> Mezőtúri Móricz Zsigmond Városi Könyvtár 2016. évi kiadásai feladatonként</t>
  </si>
  <si>
    <t>2016. évi eredeti előirányzat</t>
  </si>
  <si>
    <t>2016. évi módosított előirányzat</t>
  </si>
  <si>
    <t>041233 Hosszabb időtartamú közfoglalkoztatás</t>
  </si>
  <si>
    <t>Adatok Ft-ban</t>
  </si>
  <si>
    <t>018030                       Támogatási célú finanszírozási bevételek</t>
  </si>
  <si>
    <t>Költségvetési kiadások összesen</t>
  </si>
  <si>
    <t>Egyéb működési célú támogatások</t>
  </si>
  <si>
    <t>Egyéb felhalmozási célú kiadások</t>
  </si>
  <si>
    <t>Belföldi finanszírozási kiadások</t>
  </si>
  <si>
    <t>Külföldi 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</si>
</sst>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Fill="1"/>
    <xf numFmtId="3" fontId="6" fillId="0" borderId="4" xfId="0" applyNumberFormat="1" applyFont="1" applyBorder="1" applyAlignment="1"/>
    <xf numFmtId="164" fontId="6" fillId="0" borderId="4" xfId="0" applyNumberFormat="1" applyFont="1" applyBorder="1" applyAlignment="1"/>
    <xf numFmtId="3" fontId="6" fillId="0" borderId="4" xfId="0" applyNumberFormat="1" applyFont="1" applyFill="1" applyBorder="1" applyAlignment="1"/>
    <xf numFmtId="3" fontId="2" fillId="0" borderId="11" xfId="1" applyNumberFormat="1" applyFont="1" applyFill="1" applyBorder="1" applyAlignment="1"/>
    <xf numFmtId="3" fontId="6" fillId="0" borderId="2" xfId="0" applyNumberFormat="1" applyFont="1" applyBorder="1" applyAlignment="1"/>
    <xf numFmtId="164" fontId="6" fillId="0" borderId="2" xfId="0" applyNumberFormat="1" applyFont="1" applyBorder="1" applyAlignment="1"/>
    <xf numFmtId="3" fontId="6" fillId="0" borderId="2" xfId="0" applyNumberFormat="1" applyFont="1" applyFill="1" applyBorder="1" applyAlignment="1"/>
    <xf numFmtId="3" fontId="2" fillId="0" borderId="13" xfId="1" applyNumberFormat="1" applyFont="1" applyFill="1" applyBorder="1" applyAlignment="1"/>
    <xf numFmtId="3" fontId="7" fillId="0" borderId="2" xfId="0" applyNumberFormat="1" applyFont="1" applyBorder="1" applyAlignment="1"/>
    <xf numFmtId="164" fontId="7" fillId="0" borderId="2" xfId="0" applyNumberFormat="1" applyFont="1" applyBorder="1" applyAlignment="1"/>
    <xf numFmtId="3" fontId="7" fillId="0" borderId="2" xfId="0" applyNumberFormat="1" applyFont="1" applyFill="1" applyBorder="1" applyAlignment="1"/>
    <xf numFmtId="3" fontId="8" fillId="0" borderId="2" xfId="0" applyNumberFormat="1" applyFont="1" applyBorder="1" applyAlignment="1"/>
    <xf numFmtId="164" fontId="8" fillId="0" borderId="2" xfId="0" applyNumberFormat="1" applyFont="1" applyBorder="1" applyAlignment="1"/>
    <xf numFmtId="3" fontId="8" fillId="0" borderId="2" xfId="0" applyNumberFormat="1" applyFont="1" applyFill="1" applyBorder="1" applyAlignment="1"/>
    <xf numFmtId="3" fontId="8" fillId="0" borderId="13" xfId="0" applyNumberFormat="1" applyFont="1" applyFill="1" applyBorder="1" applyAlignment="1"/>
    <xf numFmtId="3" fontId="5" fillId="0" borderId="13" xfId="1" applyNumberFormat="1" applyFont="1" applyFill="1" applyBorder="1" applyAlignment="1"/>
    <xf numFmtId="0" fontId="5" fillId="0" borderId="13" xfId="1" applyFont="1" applyFill="1" applyBorder="1" applyAlignment="1"/>
    <xf numFmtId="3" fontId="8" fillId="0" borderId="15" xfId="0" applyNumberFormat="1" applyFont="1" applyBorder="1" applyAlignment="1"/>
    <xf numFmtId="164" fontId="8" fillId="0" borderId="15" xfId="0" applyNumberFormat="1" applyFont="1" applyBorder="1" applyAlignment="1"/>
    <xf numFmtId="3" fontId="8" fillId="0" borderId="15" xfId="0" applyNumberFormat="1" applyFont="1" applyFill="1" applyBorder="1" applyAlignment="1"/>
    <xf numFmtId="3" fontId="8" fillId="0" borderId="16" xfId="0" applyNumberFormat="1" applyFont="1" applyFill="1" applyBorder="1" applyAlignment="1"/>
    <xf numFmtId="0" fontId="5" fillId="0" borderId="11" xfId="1" applyFont="1" applyFill="1" applyBorder="1" applyAlignment="1"/>
    <xf numFmtId="3" fontId="7" fillId="0" borderId="18" xfId="0" applyNumberFormat="1" applyFont="1" applyBorder="1" applyAlignment="1"/>
    <xf numFmtId="164" fontId="7" fillId="0" borderId="18" xfId="0" applyNumberFormat="1" applyFont="1" applyBorder="1" applyAlignment="1"/>
    <xf numFmtId="3" fontId="7" fillId="0" borderId="18" xfId="0" applyNumberFormat="1" applyFont="1" applyFill="1" applyBorder="1" applyAlignment="1"/>
    <xf numFmtId="3" fontId="7" fillId="0" borderId="19" xfId="0" applyNumberFormat="1" applyFont="1" applyFill="1" applyBorder="1" applyAlignment="1"/>
    <xf numFmtId="0" fontId="6" fillId="0" borderId="22" xfId="1" applyFont="1" applyBorder="1" applyAlignment="1">
      <alignment wrapText="1"/>
    </xf>
    <xf numFmtId="0" fontId="6" fillId="0" borderId="23" xfId="1" applyFont="1" applyBorder="1" applyAlignment="1">
      <alignment wrapText="1"/>
    </xf>
    <xf numFmtId="0" fontId="8" fillId="0" borderId="23" xfId="1" applyFont="1" applyBorder="1" applyAlignment="1"/>
    <xf numFmtId="0" fontId="8" fillId="0" borderId="24" xfId="1" applyFont="1" applyBorder="1" applyAlignment="1"/>
    <xf numFmtId="0" fontId="7" fillId="0" borderId="1" xfId="1" applyFont="1" applyBorder="1" applyAlignment="1"/>
    <xf numFmtId="0" fontId="6" fillId="0" borderId="22" xfId="1" applyFont="1" applyBorder="1" applyAlignment="1"/>
    <xf numFmtId="0" fontId="6" fillId="0" borderId="23" xfId="1" applyFont="1" applyBorder="1" applyAlignment="1"/>
    <xf numFmtId="0" fontId="3" fillId="0" borderId="25" xfId="0" applyFont="1" applyBorder="1" applyAlignment="1">
      <alignment horizontal="center" vertical="center" wrapText="1"/>
    </xf>
    <xf numFmtId="3" fontId="6" fillId="0" borderId="27" xfId="0" applyNumberFormat="1" applyFont="1" applyFill="1" applyBorder="1" applyAlignment="1"/>
    <xf numFmtId="3" fontId="6" fillId="0" borderId="28" xfId="0" applyNumberFormat="1" applyFont="1" applyFill="1" applyBorder="1" applyAlignment="1"/>
    <xf numFmtId="3" fontId="7" fillId="0" borderId="28" xfId="0" applyNumberFormat="1" applyFont="1" applyFill="1" applyBorder="1" applyAlignment="1"/>
    <xf numFmtId="3" fontId="8" fillId="0" borderId="28" xfId="0" applyNumberFormat="1" applyFont="1" applyFill="1" applyBorder="1" applyAlignment="1"/>
    <xf numFmtId="3" fontId="8" fillId="0" borderId="29" xfId="0" applyNumberFormat="1" applyFont="1" applyFill="1" applyBorder="1" applyAlignment="1"/>
    <xf numFmtId="3" fontId="7" fillId="0" borderId="30" xfId="0" applyNumberFormat="1" applyFont="1" applyFill="1" applyBorder="1" applyAlignment="1"/>
    <xf numFmtId="0" fontId="3" fillId="0" borderId="5" xfId="0" applyFont="1" applyBorder="1" applyAlignment="1">
      <alignment horizontal="center" vertical="center" wrapText="1"/>
    </xf>
    <xf numFmtId="3" fontId="6" fillId="0" borderId="10" xfId="0" applyNumberFormat="1" applyFont="1" applyBorder="1" applyAlignment="1"/>
    <xf numFmtId="3" fontId="2" fillId="0" borderId="11" xfId="1" applyNumberFormat="1" applyFont="1" applyBorder="1" applyAlignment="1"/>
    <xf numFmtId="3" fontId="6" fillId="0" borderId="12" xfId="0" applyNumberFormat="1" applyFont="1" applyBorder="1" applyAlignment="1"/>
    <xf numFmtId="3" fontId="2" fillId="0" borderId="13" xfId="1" applyNumberFormat="1" applyFont="1" applyBorder="1" applyAlignment="1"/>
    <xf numFmtId="3" fontId="7" fillId="0" borderId="12" xfId="0" applyNumberFormat="1" applyFont="1" applyBorder="1" applyAlignment="1"/>
    <xf numFmtId="164" fontId="2" fillId="0" borderId="13" xfId="1" applyNumberFormat="1" applyFont="1" applyBorder="1" applyAlignment="1"/>
    <xf numFmtId="3" fontId="8" fillId="0" borderId="12" xfId="0" applyNumberFormat="1" applyFont="1" applyBorder="1" applyAlignment="1"/>
    <xf numFmtId="3" fontId="8" fillId="0" borderId="13" xfId="0" applyNumberFormat="1" applyFont="1" applyBorder="1" applyAlignment="1"/>
    <xf numFmtId="3" fontId="5" fillId="0" borderId="13" xfId="1" applyNumberFormat="1" applyFont="1" applyBorder="1" applyAlignment="1"/>
    <xf numFmtId="164" fontId="5" fillId="0" borderId="13" xfId="1" applyNumberFormat="1" applyFont="1" applyBorder="1" applyAlignment="1"/>
    <xf numFmtId="3" fontId="8" fillId="0" borderId="14" xfId="0" applyNumberFormat="1" applyFont="1" applyBorder="1" applyAlignment="1"/>
    <xf numFmtId="3" fontId="8" fillId="0" borderId="16" xfId="0" applyNumberFormat="1" applyFont="1" applyBorder="1" applyAlignment="1"/>
    <xf numFmtId="3" fontId="7" fillId="0" borderId="17" xfId="0" applyNumberFormat="1" applyFont="1" applyBorder="1" applyAlignment="1"/>
    <xf numFmtId="3" fontId="7" fillId="0" borderId="19" xfId="0" applyNumberFormat="1" applyFont="1" applyBorder="1" applyAlignment="1"/>
    <xf numFmtId="0" fontId="5" fillId="0" borderId="11" xfId="1" applyFont="1" applyBorder="1" applyAlignment="1"/>
    <xf numFmtId="0" fontId="5" fillId="0" borderId="13" xfId="1" applyFont="1" applyBorder="1" applyAlignment="1"/>
    <xf numFmtId="164" fontId="6" fillId="0" borderId="4" xfId="0" applyNumberFormat="1" applyFont="1" applyFill="1" applyBorder="1" applyAlignment="1"/>
    <xf numFmtId="164" fontId="6" fillId="0" borderId="2" xfId="0" applyNumberFormat="1" applyFont="1" applyFill="1" applyBorder="1" applyAlignment="1"/>
    <xf numFmtId="164" fontId="7" fillId="0" borderId="2" xfId="0" applyNumberFormat="1" applyFont="1" applyFill="1" applyBorder="1" applyAlignment="1"/>
    <xf numFmtId="164" fontId="8" fillId="0" borderId="2" xfId="0" applyNumberFormat="1" applyFont="1" applyFill="1" applyBorder="1" applyAlignment="1"/>
    <xf numFmtId="164" fontId="8" fillId="0" borderId="15" xfId="0" applyNumberFormat="1" applyFont="1" applyFill="1" applyBorder="1" applyAlignment="1"/>
    <xf numFmtId="164" fontId="7" fillId="0" borderId="18" xfId="0" applyNumberFormat="1" applyFont="1" applyFill="1" applyBorder="1" applyAlignment="1"/>
    <xf numFmtId="164" fontId="2" fillId="0" borderId="13" xfId="1" applyNumberFormat="1" applyFont="1" applyFill="1" applyBorder="1" applyAlignment="1"/>
    <xf numFmtId="0" fontId="7" fillId="0" borderId="24" xfId="1" applyFont="1" applyBorder="1" applyAlignment="1"/>
    <xf numFmtId="164" fontId="8" fillId="0" borderId="14" xfId="0" applyNumberFormat="1" applyFont="1" applyBorder="1" applyAlignment="1"/>
    <xf numFmtId="164" fontId="8" fillId="0" borderId="16" xfId="0" applyNumberFormat="1" applyFont="1" applyBorder="1" applyAlignment="1"/>
    <xf numFmtId="164" fontId="8" fillId="0" borderId="29" xfId="0" applyNumberFormat="1" applyFont="1" applyBorder="1" applyAlignment="1"/>
    <xf numFmtId="0" fontId="7" fillId="2" borderId="1" xfId="0" applyFont="1" applyFill="1" applyBorder="1" applyAlignment="1">
      <alignment horizontal="left" wrapText="1"/>
    </xf>
    <xf numFmtId="3" fontId="7" fillId="2" borderId="17" xfId="0" applyNumberFormat="1" applyFont="1" applyFill="1" applyBorder="1" applyAlignment="1"/>
    <xf numFmtId="3" fontId="7" fillId="2" borderId="18" xfId="0" applyNumberFormat="1" applyFont="1" applyFill="1" applyBorder="1" applyAlignment="1"/>
    <xf numFmtId="164" fontId="7" fillId="2" borderId="18" xfId="0" applyNumberFormat="1" applyFont="1" applyFill="1" applyBorder="1" applyAlignment="1"/>
    <xf numFmtId="3" fontId="7" fillId="2" borderId="19" xfId="0" applyNumberFormat="1" applyFont="1" applyFill="1" applyBorder="1" applyAlignment="1"/>
    <xf numFmtId="3" fontId="7" fillId="2" borderId="30" xfId="0" applyNumberFormat="1" applyFont="1" applyFill="1" applyBorder="1" applyAlignment="1"/>
    <xf numFmtId="0" fontId="6" fillId="0" borderId="31" xfId="1" applyFont="1" applyBorder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9" fillId="0" borderId="31" xfId="1" applyFont="1" applyBorder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view="pageLayout" zoomScaleNormal="100" workbookViewId="0">
      <selection activeCell="A2" sqref="A2:K2"/>
    </sheetView>
  </sheetViews>
  <sheetFormatPr defaultColWidth="9.1796875" defaultRowHeight="14" x14ac:dyDescent="0.3"/>
  <cols>
    <col min="1" max="1" width="32.453125" style="2" customWidth="1"/>
    <col min="2" max="4" width="13.1796875" style="2" customWidth="1"/>
    <col min="5" max="5" width="14.7265625" style="2" customWidth="1"/>
    <col min="6" max="6" width="11.453125" style="2" customWidth="1"/>
    <col min="7" max="9" width="12.7265625" style="4" customWidth="1"/>
    <col min="10" max="10" width="14.7265625" style="4" customWidth="1"/>
    <col min="11" max="11" width="12.7265625" style="4" customWidth="1"/>
    <col min="12" max="16384" width="9.1796875" style="2"/>
  </cols>
  <sheetData>
    <row r="2" spans="1:11" ht="27.75" customHeight="1" x14ac:dyDescent="0.3">
      <c r="A2" s="87" t="s">
        <v>14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5" x14ac:dyDescent="0.25">
      <c r="A3" s="79"/>
      <c r="B3" s="79"/>
      <c r="C3" s="79"/>
      <c r="D3" s="79"/>
      <c r="E3" s="79"/>
      <c r="F3" s="79"/>
      <c r="G3" s="79"/>
      <c r="H3" s="79"/>
      <c r="I3" s="79"/>
      <c r="J3" s="86" t="s">
        <v>18</v>
      </c>
      <c r="K3" s="86"/>
    </row>
    <row r="4" spans="1:11" ht="62.25" customHeight="1" x14ac:dyDescent="0.3">
      <c r="A4" s="88" t="s">
        <v>0</v>
      </c>
      <c r="B4" s="45" t="s">
        <v>1</v>
      </c>
      <c r="C4" s="1" t="s">
        <v>2</v>
      </c>
      <c r="D4" s="1" t="s">
        <v>19</v>
      </c>
      <c r="E4" s="1" t="s">
        <v>17</v>
      </c>
      <c r="F4" s="3" t="s">
        <v>3</v>
      </c>
      <c r="G4" s="38" t="s">
        <v>1</v>
      </c>
      <c r="H4" s="1" t="s">
        <v>2</v>
      </c>
      <c r="I4" s="1" t="s">
        <v>19</v>
      </c>
      <c r="J4" s="1" t="s">
        <v>17</v>
      </c>
      <c r="K4" s="3" t="s">
        <v>3</v>
      </c>
    </row>
    <row r="5" spans="1:11" ht="20.25" customHeight="1" x14ac:dyDescent="0.3">
      <c r="A5" s="89"/>
      <c r="B5" s="80" t="s">
        <v>15</v>
      </c>
      <c r="C5" s="81"/>
      <c r="D5" s="81"/>
      <c r="E5" s="81"/>
      <c r="F5" s="82"/>
      <c r="G5" s="83" t="s">
        <v>16</v>
      </c>
      <c r="H5" s="84"/>
      <c r="I5" s="84"/>
      <c r="J5" s="84"/>
      <c r="K5" s="85"/>
    </row>
    <row r="6" spans="1:11" ht="21.75" customHeight="1" x14ac:dyDescent="0.3">
      <c r="A6" s="31" t="s">
        <v>4</v>
      </c>
      <c r="B6" s="46"/>
      <c r="C6" s="5">
        <v>14800000</v>
      </c>
      <c r="D6" s="6"/>
      <c r="E6" s="6"/>
      <c r="F6" s="47">
        <f>SUM(B6:E6)</f>
        <v>14800000</v>
      </c>
      <c r="G6" s="39"/>
      <c r="H6" s="7">
        <v>15449000</v>
      </c>
      <c r="I6" s="62"/>
      <c r="J6" s="7">
        <v>2465000</v>
      </c>
      <c r="K6" s="8">
        <f>SUM(G6:J6)</f>
        <v>17914000</v>
      </c>
    </row>
    <row r="7" spans="1:11" ht="21.75" customHeight="1" x14ac:dyDescent="0.3">
      <c r="A7" s="32" t="s">
        <v>5</v>
      </c>
      <c r="B7" s="48"/>
      <c r="C7" s="9">
        <v>4000000</v>
      </c>
      <c r="D7" s="10"/>
      <c r="E7" s="10"/>
      <c r="F7" s="49">
        <f t="shared" ref="F7:F10" si="0">SUM(B7:E7)</f>
        <v>4000000</v>
      </c>
      <c r="G7" s="40"/>
      <c r="H7" s="11">
        <v>4000000</v>
      </c>
      <c r="I7" s="63"/>
      <c r="J7" s="11">
        <v>333000</v>
      </c>
      <c r="K7" s="12">
        <f>SUM(G7:J7)</f>
        <v>4333000</v>
      </c>
    </row>
    <row r="8" spans="1:11" ht="21.75" customHeight="1" x14ac:dyDescent="0.3">
      <c r="A8" s="32" t="s">
        <v>6</v>
      </c>
      <c r="B8" s="48">
        <v>3800000</v>
      </c>
      <c r="C8" s="9">
        <v>1900000</v>
      </c>
      <c r="D8" s="10"/>
      <c r="E8" s="10"/>
      <c r="F8" s="49">
        <f t="shared" si="0"/>
        <v>5700000</v>
      </c>
      <c r="G8" s="40">
        <v>5102263</v>
      </c>
      <c r="H8" s="11">
        <v>1900129</v>
      </c>
      <c r="I8" s="63"/>
      <c r="J8" s="11"/>
      <c r="K8" s="12">
        <f>SUM(G8:J8)</f>
        <v>7002392</v>
      </c>
    </row>
    <row r="9" spans="1:11" ht="21.75" customHeight="1" x14ac:dyDescent="0.3">
      <c r="A9" s="32" t="s">
        <v>7</v>
      </c>
      <c r="B9" s="50"/>
      <c r="C9" s="13"/>
      <c r="D9" s="14"/>
      <c r="E9" s="14"/>
      <c r="F9" s="51">
        <f t="shared" si="0"/>
        <v>0</v>
      </c>
      <c r="G9" s="41"/>
      <c r="H9" s="15"/>
      <c r="I9" s="64"/>
      <c r="J9" s="15"/>
      <c r="K9" s="68">
        <f>SUM(G9:J9)</f>
        <v>0</v>
      </c>
    </row>
    <row r="10" spans="1:11" ht="21.75" customHeight="1" x14ac:dyDescent="0.3">
      <c r="A10" s="32" t="s">
        <v>21</v>
      </c>
      <c r="B10" s="48"/>
      <c r="C10" s="9"/>
      <c r="D10" s="10"/>
      <c r="E10" s="10"/>
      <c r="F10" s="51">
        <f t="shared" si="0"/>
        <v>0</v>
      </c>
      <c r="G10" s="40"/>
      <c r="H10" s="11"/>
      <c r="I10" s="63"/>
      <c r="J10" s="11"/>
      <c r="K10" s="68">
        <f>SUM(G10:J10)</f>
        <v>0</v>
      </c>
    </row>
    <row r="11" spans="1:11" ht="21.75" customHeight="1" x14ac:dyDescent="0.3">
      <c r="A11" s="33" t="s">
        <v>8</v>
      </c>
      <c r="B11" s="52">
        <f t="shared" ref="B11:K11" si="1">SUM(B6:B10)</f>
        <v>3800000</v>
      </c>
      <c r="C11" s="16">
        <f t="shared" si="1"/>
        <v>20700000</v>
      </c>
      <c r="D11" s="17">
        <f t="shared" si="1"/>
        <v>0</v>
      </c>
      <c r="E11" s="17">
        <f t="shared" si="1"/>
        <v>0</v>
      </c>
      <c r="F11" s="53">
        <f t="shared" si="1"/>
        <v>24500000</v>
      </c>
      <c r="G11" s="42">
        <f t="shared" si="1"/>
        <v>5102263</v>
      </c>
      <c r="H11" s="18">
        <f t="shared" si="1"/>
        <v>21349129</v>
      </c>
      <c r="I11" s="65">
        <f t="shared" si="1"/>
        <v>0</v>
      </c>
      <c r="J11" s="18">
        <f t="shared" si="1"/>
        <v>2798000</v>
      </c>
      <c r="K11" s="19">
        <f t="shared" si="1"/>
        <v>29249392</v>
      </c>
    </row>
    <row r="12" spans="1:11" ht="21.75" customHeight="1" x14ac:dyDescent="0.3">
      <c r="A12" s="32" t="s">
        <v>9</v>
      </c>
      <c r="B12" s="48">
        <v>200000</v>
      </c>
      <c r="C12" s="9">
        <v>100000</v>
      </c>
      <c r="D12" s="10"/>
      <c r="E12" s="10"/>
      <c r="F12" s="54">
        <f>SUM(B12:C12)</f>
        <v>300000</v>
      </c>
      <c r="G12" s="40">
        <v>300000</v>
      </c>
      <c r="H12" s="11">
        <v>100000</v>
      </c>
      <c r="I12" s="63"/>
      <c r="J12" s="11"/>
      <c r="K12" s="20">
        <f>SUM(G12:J12)</f>
        <v>400000</v>
      </c>
    </row>
    <row r="13" spans="1:11" ht="21.75" customHeight="1" x14ac:dyDescent="0.3">
      <c r="A13" s="32" t="s">
        <v>10</v>
      </c>
      <c r="B13" s="48"/>
      <c r="C13" s="9"/>
      <c r="D13" s="10"/>
      <c r="E13" s="10"/>
      <c r="F13" s="55">
        <f>SUM(B13:C13)</f>
        <v>0</v>
      </c>
      <c r="G13" s="40"/>
      <c r="H13" s="11"/>
      <c r="I13" s="63"/>
      <c r="J13" s="11"/>
      <c r="K13" s="20">
        <f>SUM(G13:J13)</f>
        <v>0</v>
      </c>
    </row>
    <row r="14" spans="1:11" ht="21.75" customHeight="1" x14ac:dyDescent="0.3">
      <c r="A14" s="32" t="s">
        <v>22</v>
      </c>
      <c r="B14" s="52"/>
      <c r="C14" s="16"/>
      <c r="D14" s="17"/>
      <c r="E14" s="17"/>
      <c r="F14" s="55">
        <f>SUM(B14:C14)</f>
        <v>0</v>
      </c>
      <c r="G14" s="42"/>
      <c r="H14" s="18"/>
      <c r="I14" s="65"/>
      <c r="J14" s="18"/>
      <c r="K14" s="20">
        <f>SUM(G14:J14)</f>
        <v>0</v>
      </c>
    </row>
    <row r="15" spans="1:11" ht="21.75" customHeight="1" x14ac:dyDescent="0.3">
      <c r="A15" s="34" t="s">
        <v>11</v>
      </c>
      <c r="B15" s="56">
        <f>SUM(B12:B14)</f>
        <v>200000</v>
      </c>
      <c r="C15" s="22">
        <f>SUM(C12:C14)</f>
        <v>100000</v>
      </c>
      <c r="D15" s="23">
        <f t="shared" ref="D15:E15" si="2">SUM(D12:D14)</f>
        <v>0</v>
      </c>
      <c r="E15" s="23">
        <f t="shared" si="2"/>
        <v>0</v>
      </c>
      <c r="F15" s="57">
        <f t="shared" ref="F15:K15" si="3">SUM(F12:F14)</f>
        <v>300000</v>
      </c>
      <c r="G15" s="43">
        <f t="shared" si="3"/>
        <v>300000</v>
      </c>
      <c r="H15" s="24">
        <f t="shared" si="3"/>
        <v>100000</v>
      </c>
      <c r="I15" s="66">
        <f t="shared" si="3"/>
        <v>0</v>
      </c>
      <c r="J15" s="24">
        <f t="shared" si="3"/>
        <v>0</v>
      </c>
      <c r="K15" s="25">
        <f t="shared" si="3"/>
        <v>400000</v>
      </c>
    </row>
    <row r="16" spans="1:11" ht="21.75" customHeight="1" x14ac:dyDescent="0.3">
      <c r="A16" s="35" t="s">
        <v>20</v>
      </c>
      <c r="B16" s="58">
        <f>SUM(B11,B15)</f>
        <v>4000000</v>
      </c>
      <c r="C16" s="27">
        <f>SUM(C11,C15)</f>
        <v>20800000</v>
      </c>
      <c r="D16" s="28">
        <f t="shared" ref="D16:E16" si="4">SUM(D11,D15)</f>
        <v>0</v>
      </c>
      <c r="E16" s="28">
        <f t="shared" si="4"/>
        <v>0</v>
      </c>
      <c r="F16" s="59">
        <f t="shared" ref="F16:K16" si="5">SUM(F11,F15)</f>
        <v>24800000</v>
      </c>
      <c r="G16" s="44">
        <f t="shared" si="5"/>
        <v>5402263</v>
      </c>
      <c r="H16" s="29">
        <f t="shared" si="5"/>
        <v>21449129</v>
      </c>
      <c r="I16" s="67">
        <f t="shared" si="5"/>
        <v>0</v>
      </c>
      <c r="J16" s="29">
        <f t="shared" si="5"/>
        <v>2798000</v>
      </c>
      <c r="K16" s="30">
        <f t="shared" si="5"/>
        <v>29649392</v>
      </c>
    </row>
    <row r="17" spans="1:11" ht="21.75" customHeight="1" x14ac:dyDescent="0.3">
      <c r="A17" s="36" t="s">
        <v>23</v>
      </c>
      <c r="B17" s="46"/>
      <c r="C17" s="5"/>
      <c r="D17" s="6"/>
      <c r="E17" s="6"/>
      <c r="F17" s="60"/>
      <c r="G17" s="39"/>
      <c r="H17" s="7"/>
      <c r="I17" s="62"/>
      <c r="J17" s="7"/>
      <c r="K17" s="26"/>
    </row>
    <row r="18" spans="1:11" ht="21.75" customHeight="1" x14ac:dyDescent="0.3">
      <c r="A18" s="37" t="s">
        <v>24</v>
      </c>
      <c r="B18" s="48"/>
      <c r="C18" s="9"/>
      <c r="D18" s="10"/>
      <c r="E18" s="10"/>
      <c r="F18" s="61"/>
      <c r="G18" s="40"/>
      <c r="H18" s="11"/>
      <c r="I18" s="63"/>
      <c r="J18" s="11"/>
      <c r="K18" s="21"/>
    </row>
    <row r="19" spans="1:11" ht="21.75" customHeight="1" x14ac:dyDescent="0.3">
      <c r="A19" s="69" t="s">
        <v>12</v>
      </c>
      <c r="B19" s="70">
        <f>SUM(B17:B18)</f>
        <v>0</v>
      </c>
      <c r="C19" s="23">
        <f t="shared" ref="C19:K19" si="6">SUM(C17:C18)</f>
        <v>0</v>
      </c>
      <c r="D19" s="23">
        <f t="shared" si="6"/>
        <v>0</v>
      </c>
      <c r="E19" s="23">
        <f t="shared" si="6"/>
        <v>0</v>
      </c>
      <c r="F19" s="71">
        <f t="shared" si="6"/>
        <v>0</v>
      </c>
      <c r="G19" s="72">
        <f t="shared" si="6"/>
        <v>0</v>
      </c>
      <c r="H19" s="23">
        <f t="shared" si="6"/>
        <v>0</v>
      </c>
      <c r="I19" s="23">
        <f t="shared" si="6"/>
        <v>0</v>
      </c>
      <c r="J19" s="23">
        <f t="shared" si="6"/>
        <v>0</v>
      </c>
      <c r="K19" s="71">
        <f t="shared" si="6"/>
        <v>0</v>
      </c>
    </row>
    <row r="20" spans="1:11" ht="21.75" customHeight="1" x14ac:dyDescent="0.3">
      <c r="A20" s="73" t="s">
        <v>13</v>
      </c>
      <c r="B20" s="74">
        <f>SUM(B19,B16)</f>
        <v>4000000</v>
      </c>
      <c r="C20" s="75">
        <f>SUM(C19,C16)</f>
        <v>20800000</v>
      </c>
      <c r="D20" s="76">
        <f t="shared" ref="D20:E20" si="7">SUM(D19,D16)</f>
        <v>0</v>
      </c>
      <c r="E20" s="76">
        <f t="shared" si="7"/>
        <v>0</v>
      </c>
      <c r="F20" s="77">
        <f t="shared" ref="F20:K20" si="8">SUM(F19,F16)</f>
        <v>24800000</v>
      </c>
      <c r="G20" s="78">
        <f t="shared" si="8"/>
        <v>5402263</v>
      </c>
      <c r="H20" s="75">
        <f t="shared" si="8"/>
        <v>21449129</v>
      </c>
      <c r="I20" s="76">
        <f t="shared" si="8"/>
        <v>0</v>
      </c>
      <c r="J20" s="75">
        <f t="shared" si="8"/>
        <v>2798000</v>
      </c>
      <c r="K20" s="77">
        <f t="shared" si="8"/>
        <v>29649392</v>
      </c>
    </row>
  </sheetData>
  <mergeCells count="5">
    <mergeCell ref="B5:F5"/>
    <mergeCell ref="G5:K5"/>
    <mergeCell ref="J3:K3"/>
    <mergeCell ref="A2:K2"/>
    <mergeCell ref="A4:A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3" orientation="landscape" r:id="rId1"/>
  <headerFooter scaleWithDoc="0" alignWithMargins="0">
    <oddHeader>&amp;R&amp;"Times New Roman,Normál"18. számú melléklet a 18/2016.(XI.24.)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2016-11-17T10:33:34Z</cp:lastPrinted>
  <dcterms:created xsi:type="dcterms:W3CDTF">2016-01-27T09:36:40Z</dcterms:created>
  <dcterms:modified xsi:type="dcterms:W3CDTF">2016-11-24T15:26:23Z</dcterms:modified>
</cp:coreProperties>
</file>