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2020. költségvetés\"/>
    </mc:Choice>
  </mc:AlternateContent>
  <xr:revisionPtr revIDLastSave="0" documentId="8_{9E31A791-AD80-40AC-AB06-129FF469CD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. mellékl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2" i="4" l="1"/>
  <c r="X40" i="4" l="1"/>
  <c r="W40" i="4"/>
  <c r="V40" i="4"/>
  <c r="V18" i="4" l="1"/>
  <c r="W18" i="4"/>
  <c r="X18" i="4"/>
  <c r="E41" i="4" l="1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32" i="4" l="1"/>
  <c r="W13" i="4" l="1"/>
  <c r="W14" i="4"/>
  <c r="W15" i="4"/>
  <c r="W16" i="4"/>
  <c r="W17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3" i="4"/>
  <c r="W34" i="4"/>
  <c r="W35" i="4"/>
  <c r="W36" i="4"/>
  <c r="W37" i="4"/>
  <c r="W38" i="4"/>
  <c r="W39" i="4"/>
  <c r="W12" i="4"/>
  <c r="W41" i="4" l="1"/>
  <c r="X14" i="4"/>
  <c r="X15" i="4"/>
  <c r="X16" i="4"/>
  <c r="X17" i="4"/>
  <c r="V14" i="4"/>
  <c r="V15" i="4"/>
  <c r="V39" i="4" l="1"/>
  <c r="V27" i="4" l="1"/>
  <c r="V28" i="4"/>
  <c r="V29" i="4"/>
  <c r="V30" i="4"/>
  <c r="V31" i="4"/>
  <c r="V33" i="4"/>
  <c r="V34" i="4"/>
  <c r="V35" i="4"/>
  <c r="V36" i="4"/>
  <c r="V37" i="4"/>
  <c r="V38" i="4"/>
  <c r="V17" i="4"/>
  <c r="V16" i="4" l="1"/>
  <c r="X38" i="4"/>
  <c r="V19" i="4"/>
  <c r="X34" i="4" l="1"/>
  <c r="X35" i="4"/>
  <c r="X36" i="4"/>
  <c r="X37" i="4"/>
  <c r="X39" i="4"/>
  <c r="V21" i="4"/>
  <c r="D41" i="4" l="1"/>
  <c r="X33" i="4"/>
  <c r="X31" i="4"/>
  <c r="X30" i="4"/>
  <c r="X29" i="4"/>
  <c r="X28" i="4"/>
  <c r="X27" i="4"/>
  <c r="X26" i="4"/>
  <c r="V26" i="4"/>
  <c r="X25" i="4"/>
  <c r="V25" i="4"/>
  <c r="X24" i="4"/>
  <c r="V24" i="4"/>
  <c r="X23" i="4"/>
  <c r="V23" i="4"/>
  <c r="X22" i="4"/>
  <c r="V22" i="4"/>
  <c r="X20" i="4"/>
  <c r="V20" i="4"/>
  <c r="X19" i="4"/>
  <c r="X13" i="4"/>
  <c r="V13" i="4"/>
  <c r="X12" i="4"/>
  <c r="V12" i="4"/>
  <c r="X41" i="4" l="1"/>
  <c r="V41" i="4"/>
</calcChain>
</file>

<file path=xl/sharedStrings.xml><?xml version="1.0" encoding="utf-8"?>
<sst xmlns="http://schemas.openxmlformats.org/spreadsheetml/2006/main" count="71" uniqueCount="52">
  <si>
    <t>Megnevezés</t>
  </si>
  <si>
    <t>Kiadások összesen</t>
  </si>
  <si>
    <t>Községi Önkormányzat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</si>
  <si>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</si>
  <si>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</si>
  <si>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</si>
  <si>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</si>
  <si>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</si>
  <si>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</si>
  <si>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</si>
  <si>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</si>
  <si>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</si>
  <si>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</si>
  <si>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</si>
  <si>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</si>
  <si>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</si>
  <si>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</si>
  <si>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</si>
  <si>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KIADÁS ÖSSZESEN</t>
  </si>
  <si>
    <t>Kiadások feladatonként</t>
  </si>
  <si>
    <t>Szociális étkeztetés</t>
  </si>
  <si>
    <t>Házi segítség nyújtás</t>
  </si>
  <si>
    <t>Civil szervezetek támogatása</t>
  </si>
  <si>
    <t>Beruházások, felújítások, egyéb felhalmozási célú kiadások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</si>
  <si>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</si>
  <si>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</si>
  <si>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</si>
  <si>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</si>
  <si>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</si>
  <si>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</si>
  <si>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</si>
  <si>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</si>
  <si>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</si>
  <si>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</si>
  <si>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</si>
  <si>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</si>
  <si>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</si>
  <si>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</si>
  <si>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Kormányzati funkció</t>
  </si>
  <si>
    <t>Kerékpárút fenntartás</t>
  </si>
  <si>
    <t>066020-3</t>
  </si>
  <si>
    <t>066020-2</t>
  </si>
  <si>
    <t>045160-2</t>
  </si>
  <si>
    <t>045160-1</t>
  </si>
  <si>
    <t>Vállalkozási tevékenység</t>
  </si>
  <si>
    <t>Önkormányzati vagyonnal való gazdálkodás</t>
  </si>
  <si>
    <t>Óvoda intézményi finaszírozás</t>
  </si>
  <si>
    <t>Működési tartalék</t>
  </si>
  <si>
    <t>Fejlesztési célú tartalék</t>
  </si>
  <si>
    <t xml:space="preserve">2020. évi előirányzat </t>
  </si>
  <si>
    <t>Adatok Ft-ban</t>
  </si>
  <si>
    <t>5. melléklet az 1/2020.(II.14.)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</si>
</sst>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7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42"/>
  <sheetViews>
    <sheetView tabSelected="1" zoomScaleNormal="100" workbookViewId="0">
      <selection activeCell="B2" sqref="B2:X2"/>
    </sheetView>
  </sheetViews>
  <sheetFormatPr defaultRowHeight="15" x14ac:dyDescent="0.25"/>
  <cols>
    <col min="2" max="2" width="25.140625" style="11" customWidth="1"/>
    <col min="3" max="3" width="13.7109375" style="11" customWidth="1"/>
    <col min="4" max="4" width="10.28515625" customWidth="1"/>
    <col min="5" max="5" width="11.85546875" customWidth="1"/>
    <col min="6" max="6" width="8.5703125" customWidth="1"/>
    <col min="7" max="7" width="9.28515625" customWidth="1"/>
    <col min="8" max="8" width="9.5703125" customWidth="1"/>
    <col min="9" max="9" width="11" customWidth="1"/>
    <col min="10" max="10" width="10.140625" customWidth="1"/>
    <col min="11" max="11" width="10.42578125" customWidth="1"/>
    <col min="12" max="12" width="7.28515625" customWidth="1"/>
    <col min="13" max="13" width="9.140625" customWidth="1"/>
    <col min="15" max="15" width="7.42578125" customWidth="1"/>
    <col min="16" max="16" width="10.42578125" customWidth="1"/>
    <col min="17" max="17" width="11.28515625" customWidth="1"/>
    <col min="18" max="18" width="7.28515625" customWidth="1"/>
    <col min="19" max="19" width="11.140625" customWidth="1"/>
    <col min="20" max="20" width="11.7109375" customWidth="1"/>
    <col min="21" max="21" width="8.7109375" customWidth="1"/>
    <col min="22" max="22" width="11.7109375" customWidth="1"/>
    <col min="23" max="23" width="13.140625" customWidth="1"/>
    <col min="24" max="24" width="8.85546875" customWidth="1"/>
  </cols>
  <sheetData>
    <row r="1" spans="2:24" x14ac:dyDescent="0.25"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2:24" ht="15" customHeight="1" x14ac:dyDescent="0.25">
      <c r="B2" s="22" t="s">
        <v>51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4" spans="2:24" x14ac:dyDescent="0.25">
      <c r="B4" s="12" t="s">
        <v>2</v>
      </c>
      <c r="C4" s="12"/>
      <c r="D4" s="2"/>
      <c r="E4" s="2"/>
      <c r="W4" s="21"/>
      <c r="X4" s="21"/>
    </row>
    <row r="5" spans="2:24" x14ac:dyDescent="0.25">
      <c r="B5" s="12" t="s">
        <v>3</v>
      </c>
      <c r="C5" s="12"/>
      <c r="D5" s="3"/>
      <c r="E5" s="3"/>
      <c r="V5" s="23" t="s">
        <v>50</v>
      </c>
      <c r="W5" s="23"/>
      <c r="X5" s="23"/>
    </row>
    <row r="6" spans="2:24" ht="18.75" x14ac:dyDescent="0.3">
      <c r="B6" s="19" t="s">
        <v>19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2:24" ht="18.75" x14ac:dyDescent="0.3">
      <c r="B7" s="19" t="s">
        <v>49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2:24" ht="15.75" x14ac:dyDescent="0.25">
      <c r="B8" s="18">
        <v>2020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2:24" ht="6.75" hidden="1" customHeight="1" x14ac:dyDescent="0.25">
      <c r="B9" s="24" t="s">
        <v>5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2:24" ht="28.5" customHeight="1" x14ac:dyDescent="0.25">
      <c r="B10" s="25" t="s">
        <v>0</v>
      </c>
      <c r="C10" s="29" t="s">
        <v>38</v>
      </c>
      <c r="D10" s="25" t="s">
        <v>6</v>
      </c>
      <c r="E10" s="25"/>
      <c r="F10" s="25"/>
      <c r="G10" s="26" t="s">
        <v>37</v>
      </c>
      <c r="H10" s="27"/>
      <c r="I10" s="28"/>
      <c r="J10" s="25" t="s">
        <v>4</v>
      </c>
      <c r="K10" s="25"/>
      <c r="L10" s="25"/>
      <c r="M10" s="25" t="s">
        <v>7</v>
      </c>
      <c r="N10" s="25"/>
      <c r="O10" s="25"/>
      <c r="P10" s="25" t="s">
        <v>8</v>
      </c>
      <c r="Q10" s="25"/>
      <c r="R10" s="25"/>
      <c r="S10" s="25" t="s">
        <v>23</v>
      </c>
      <c r="T10" s="25"/>
      <c r="U10" s="25"/>
      <c r="V10" s="25" t="s">
        <v>1</v>
      </c>
      <c r="W10" s="25"/>
      <c r="X10" s="25"/>
    </row>
    <row r="11" spans="2:24" ht="27" customHeight="1" x14ac:dyDescent="0.25">
      <c r="B11" s="25"/>
      <c r="C11" s="30"/>
      <c r="D11" s="5" t="s">
        <v>9</v>
      </c>
      <c r="E11" s="5" t="s">
        <v>10</v>
      </c>
      <c r="F11" s="5" t="s">
        <v>11</v>
      </c>
      <c r="G11" s="5" t="s">
        <v>9</v>
      </c>
      <c r="H11" s="5" t="s">
        <v>10</v>
      </c>
      <c r="I11" s="5" t="s">
        <v>11</v>
      </c>
      <c r="J11" s="5" t="s">
        <v>9</v>
      </c>
      <c r="K11" s="5" t="s">
        <v>10</v>
      </c>
      <c r="L11" s="5" t="s">
        <v>11</v>
      </c>
      <c r="M11" s="5" t="s">
        <v>9</v>
      </c>
      <c r="N11" s="5" t="s">
        <v>10</v>
      </c>
      <c r="O11" s="5" t="s">
        <v>11</v>
      </c>
      <c r="P11" s="5" t="s">
        <v>9</v>
      </c>
      <c r="Q11" s="5" t="s">
        <v>10</v>
      </c>
      <c r="R11" s="5" t="s">
        <v>11</v>
      </c>
      <c r="S11" s="5" t="s">
        <v>9</v>
      </c>
      <c r="T11" s="5" t="s">
        <v>10</v>
      </c>
      <c r="U11" s="5" t="s">
        <v>11</v>
      </c>
      <c r="V11" s="5" t="s">
        <v>9</v>
      </c>
      <c r="W11" s="5" t="s">
        <v>10</v>
      </c>
      <c r="X11" s="5" t="s">
        <v>11</v>
      </c>
    </row>
    <row r="12" spans="2:24" s="1" customFormat="1" ht="55.5" customHeight="1" x14ac:dyDescent="0.25">
      <c r="B12" s="4" t="s">
        <v>29</v>
      </c>
      <c r="C12" s="16">
        <v>11130</v>
      </c>
      <c r="D12" s="6">
        <v>8036104</v>
      </c>
      <c r="E12" s="6">
        <v>8036104</v>
      </c>
      <c r="F12" s="6"/>
      <c r="G12" s="6">
        <v>1431746</v>
      </c>
      <c r="H12" s="6">
        <v>1431746</v>
      </c>
      <c r="I12" s="6"/>
      <c r="J12" s="6">
        <v>2841769</v>
      </c>
      <c r="K12" s="6">
        <v>3237749</v>
      </c>
      <c r="L12" s="6"/>
      <c r="M12" s="6"/>
      <c r="N12" s="6"/>
      <c r="O12" s="6"/>
      <c r="P12" s="6"/>
      <c r="Q12" s="6"/>
      <c r="R12" s="6"/>
      <c r="S12" s="6">
        <v>500000</v>
      </c>
      <c r="T12" s="6">
        <v>500000</v>
      </c>
      <c r="U12" s="6"/>
      <c r="V12" s="6">
        <f t="shared" ref="V12:X40" si="0">SUM(D12+G12+J12+M12+P12+S12)</f>
        <v>12809619</v>
      </c>
      <c r="W12" s="6">
        <f>SUM(E12+H12+K12+N12+Q12+T12)</f>
        <v>13205599</v>
      </c>
      <c r="X12" s="6">
        <f t="shared" si="0"/>
        <v>0</v>
      </c>
    </row>
    <row r="13" spans="2:24" s="1" customFormat="1" ht="25.5" customHeight="1" x14ac:dyDescent="0.25">
      <c r="B13" s="4" t="s">
        <v>30</v>
      </c>
      <c r="C13" s="16">
        <v>13320</v>
      </c>
      <c r="D13" s="6"/>
      <c r="E13" s="6"/>
      <c r="F13" s="6"/>
      <c r="G13" s="6"/>
      <c r="H13" s="6"/>
      <c r="I13" s="6"/>
      <c r="J13" s="6">
        <v>723951</v>
      </c>
      <c r="K13" s="6">
        <v>723951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>
        <f t="shared" si="0"/>
        <v>723951</v>
      </c>
      <c r="W13" s="6">
        <f t="shared" ref="W13:W40" si="1">SUM(E13+H13+K13+N13+Q13+T13)</f>
        <v>723951</v>
      </c>
      <c r="X13" s="6">
        <f t="shared" si="0"/>
        <v>0</v>
      </c>
    </row>
    <row r="14" spans="2:24" s="1" customFormat="1" ht="25.5" customHeight="1" x14ac:dyDescent="0.25">
      <c r="B14" s="4" t="s">
        <v>31</v>
      </c>
      <c r="C14" s="16">
        <v>18030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>
        <v>8683000</v>
      </c>
      <c r="Q14" s="6">
        <v>16531000</v>
      </c>
      <c r="R14" s="6"/>
      <c r="S14" s="6"/>
      <c r="T14" s="6"/>
      <c r="U14" s="6"/>
      <c r="V14" s="6">
        <f t="shared" si="0"/>
        <v>8683000</v>
      </c>
      <c r="W14" s="6">
        <f t="shared" si="1"/>
        <v>16531000</v>
      </c>
      <c r="X14" s="6">
        <f t="shared" si="0"/>
        <v>0</v>
      </c>
    </row>
    <row r="15" spans="2:24" s="1" customFormat="1" ht="27.75" customHeight="1" x14ac:dyDescent="0.25">
      <c r="B15" s="4" t="s">
        <v>12</v>
      </c>
      <c r="C15" s="16" t="s">
        <v>43</v>
      </c>
      <c r="D15" s="6"/>
      <c r="E15" s="6"/>
      <c r="F15" s="6"/>
      <c r="G15" s="6"/>
      <c r="H15" s="6"/>
      <c r="I15" s="6"/>
      <c r="J15" s="6">
        <v>300000</v>
      </c>
      <c r="K15" s="6">
        <v>799997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>
        <f t="shared" si="0"/>
        <v>300000</v>
      </c>
      <c r="W15" s="6">
        <f t="shared" si="1"/>
        <v>799997</v>
      </c>
      <c r="X15" s="6">
        <f t="shared" si="0"/>
        <v>0</v>
      </c>
    </row>
    <row r="16" spans="2:24" s="1" customFormat="1" ht="27.75" customHeight="1" x14ac:dyDescent="0.25">
      <c r="B16" s="4" t="s">
        <v>46</v>
      </c>
      <c r="C16" s="1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>
        <v>26300379</v>
      </c>
      <c r="Q16" s="6">
        <v>26300379</v>
      </c>
      <c r="R16" s="6"/>
      <c r="S16" s="6"/>
      <c r="T16" s="6"/>
      <c r="U16" s="6"/>
      <c r="V16" s="6">
        <f t="shared" si="0"/>
        <v>26300379</v>
      </c>
      <c r="W16" s="6">
        <f t="shared" si="1"/>
        <v>26300379</v>
      </c>
      <c r="X16" s="6">
        <f t="shared" si="0"/>
        <v>0</v>
      </c>
    </row>
    <row r="17" spans="2:24" s="1" customFormat="1" ht="27.75" customHeight="1" x14ac:dyDescent="0.25">
      <c r="B17" s="4" t="s">
        <v>39</v>
      </c>
      <c r="C17" s="16" t="s">
        <v>42</v>
      </c>
      <c r="D17" s="6"/>
      <c r="E17" s="6"/>
      <c r="F17" s="6"/>
      <c r="G17" s="6"/>
      <c r="H17" s="6"/>
      <c r="I17" s="6"/>
      <c r="J17" s="6">
        <v>381000</v>
      </c>
      <c r="K17" s="6">
        <v>381000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>
        <f t="shared" si="0"/>
        <v>381000</v>
      </c>
      <c r="W17" s="6">
        <f t="shared" si="1"/>
        <v>381000</v>
      </c>
      <c r="X17" s="6">
        <f t="shared" si="0"/>
        <v>0</v>
      </c>
    </row>
    <row r="18" spans="2:24" s="1" customFormat="1" ht="21.75" customHeight="1" x14ac:dyDescent="0.25">
      <c r="B18" s="4" t="s">
        <v>31</v>
      </c>
      <c r="C18" s="16">
        <v>18010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>
        <v>978952</v>
      </c>
      <c r="Q18" s="6">
        <v>978952</v>
      </c>
      <c r="R18" s="6"/>
      <c r="S18" s="6"/>
      <c r="T18" s="6"/>
      <c r="U18" s="6"/>
      <c r="V18" s="6">
        <f t="shared" si="0"/>
        <v>978952</v>
      </c>
      <c r="W18" s="6">
        <f t="shared" si="1"/>
        <v>978952</v>
      </c>
      <c r="X18" s="6">
        <f t="shared" si="0"/>
        <v>0</v>
      </c>
    </row>
    <row r="19" spans="2:24" s="1" customFormat="1" ht="19.5" customHeight="1" x14ac:dyDescent="0.25">
      <c r="B19" s="4" t="s">
        <v>32</v>
      </c>
      <c r="C19" s="16">
        <v>64010</v>
      </c>
      <c r="D19" s="6">
        <v>8201480</v>
      </c>
      <c r="E19" s="6">
        <v>8201480</v>
      </c>
      <c r="F19" s="6"/>
      <c r="G19" s="6">
        <v>1537244</v>
      </c>
      <c r="H19" s="6">
        <v>1537244</v>
      </c>
      <c r="I19" s="6"/>
      <c r="J19" s="6">
        <v>3687498</v>
      </c>
      <c r="K19" s="6">
        <v>3122983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>
        <f t="shared" si="0"/>
        <v>13426222</v>
      </c>
      <c r="W19" s="6">
        <f t="shared" si="1"/>
        <v>12861707</v>
      </c>
      <c r="X19" s="6">
        <f t="shared" si="0"/>
        <v>0</v>
      </c>
    </row>
    <row r="20" spans="2:24" s="1" customFormat="1" x14ac:dyDescent="0.25">
      <c r="B20" s="4" t="s">
        <v>13</v>
      </c>
      <c r="C20" s="16">
        <v>64010</v>
      </c>
      <c r="D20" s="6"/>
      <c r="E20" s="6"/>
      <c r="F20" s="6"/>
      <c r="G20" s="6"/>
      <c r="H20" s="6"/>
      <c r="I20" s="6"/>
      <c r="J20" s="6">
        <v>1924157</v>
      </c>
      <c r="K20" s="6">
        <v>1924157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>
        <f t="shared" si="0"/>
        <v>1924157</v>
      </c>
      <c r="W20" s="6">
        <f t="shared" si="1"/>
        <v>1924157</v>
      </c>
      <c r="X20" s="6">
        <f t="shared" si="0"/>
        <v>0</v>
      </c>
    </row>
    <row r="21" spans="2:24" s="1" customFormat="1" x14ac:dyDescent="0.25">
      <c r="B21" s="4" t="s">
        <v>25</v>
      </c>
      <c r="C21" s="16">
        <v>66010</v>
      </c>
      <c r="D21" s="6"/>
      <c r="E21" s="6"/>
      <c r="F21" s="6"/>
      <c r="G21" s="6"/>
      <c r="H21" s="6"/>
      <c r="I21" s="6"/>
      <c r="J21" s="6">
        <v>1400810</v>
      </c>
      <c r="K21" s="6">
        <v>647700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>
        <f t="shared" si="0"/>
        <v>1400810</v>
      </c>
      <c r="W21" s="6">
        <f t="shared" si="1"/>
        <v>647700</v>
      </c>
      <c r="X21" s="6"/>
    </row>
    <row r="22" spans="2:24" s="1" customFormat="1" ht="25.5" customHeight="1" x14ac:dyDescent="0.25">
      <c r="B22" s="4" t="s">
        <v>33</v>
      </c>
      <c r="C22" s="16">
        <v>74031</v>
      </c>
      <c r="D22" s="6"/>
      <c r="E22" s="6"/>
      <c r="F22" s="6"/>
      <c r="G22" s="6"/>
      <c r="H22" s="6"/>
      <c r="I22" s="6"/>
      <c r="J22" s="6">
        <v>133350</v>
      </c>
      <c r="K22" s="6">
        <v>133350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>
        <f t="shared" si="0"/>
        <v>133350</v>
      </c>
      <c r="W22" s="6">
        <f t="shared" si="1"/>
        <v>133350</v>
      </c>
      <c r="X22" s="6">
        <f t="shared" si="0"/>
        <v>0</v>
      </c>
    </row>
    <row r="23" spans="2:24" s="1" customFormat="1" ht="17.25" customHeight="1" x14ac:dyDescent="0.25">
      <c r="B23" s="4" t="s">
        <v>14</v>
      </c>
      <c r="C23" s="16">
        <v>81030</v>
      </c>
      <c r="D23" s="6"/>
      <c r="E23" s="6"/>
      <c r="F23" s="6"/>
      <c r="G23" s="6"/>
      <c r="H23" s="6"/>
      <c r="I23" s="6"/>
      <c r="J23" s="6">
        <v>227457</v>
      </c>
      <c r="K23" s="6">
        <v>227457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>
        <f t="shared" si="0"/>
        <v>227457</v>
      </c>
      <c r="W23" s="6">
        <f t="shared" si="1"/>
        <v>227457</v>
      </c>
      <c r="X23" s="6">
        <f t="shared" si="0"/>
        <v>0</v>
      </c>
    </row>
    <row r="24" spans="2:24" s="1" customFormat="1" x14ac:dyDescent="0.25">
      <c r="B24" s="4" t="s">
        <v>15</v>
      </c>
      <c r="C24" s="16">
        <v>82044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>
        <f t="shared" si="0"/>
        <v>0</v>
      </c>
      <c r="W24" s="6">
        <f t="shared" si="1"/>
        <v>0</v>
      </c>
      <c r="X24" s="6">
        <f t="shared" si="0"/>
        <v>0</v>
      </c>
    </row>
    <row r="25" spans="2:24" s="1" customFormat="1" ht="25.5" customHeight="1" x14ac:dyDescent="0.25">
      <c r="B25" s="4" t="s">
        <v>34</v>
      </c>
      <c r="C25" s="16">
        <v>82092</v>
      </c>
      <c r="D25" s="6"/>
      <c r="E25" s="6"/>
      <c r="F25" s="6"/>
      <c r="G25" s="6"/>
      <c r="H25" s="6"/>
      <c r="I25" s="6"/>
      <c r="J25" s="6">
        <v>6034839</v>
      </c>
      <c r="K25" s="6">
        <v>4635299</v>
      </c>
      <c r="L25" s="6"/>
      <c r="M25" s="6"/>
      <c r="N25" s="6"/>
      <c r="O25" s="6"/>
      <c r="P25" s="6"/>
      <c r="Q25" s="6"/>
      <c r="R25" s="6"/>
      <c r="S25" s="6">
        <v>11707189</v>
      </c>
      <c r="T25" s="6">
        <v>13580000</v>
      </c>
      <c r="U25" s="6"/>
      <c r="V25" s="6">
        <f t="shared" si="0"/>
        <v>17742028</v>
      </c>
      <c r="W25" s="6">
        <f t="shared" si="1"/>
        <v>18215299</v>
      </c>
      <c r="X25" s="6">
        <f t="shared" si="0"/>
        <v>0</v>
      </c>
    </row>
    <row r="26" spans="2:24" s="1" customFormat="1" ht="25.5" customHeight="1" x14ac:dyDescent="0.25">
      <c r="B26" s="4" t="s">
        <v>26</v>
      </c>
      <c r="C26" s="16">
        <v>104037</v>
      </c>
      <c r="D26" s="6"/>
      <c r="E26" s="6"/>
      <c r="F26" s="6"/>
      <c r="G26" s="6"/>
      <c r="H26" s="6"/>
      <c r="I26" s="6"/>
      <c r="J26" s="6">
        <v>31970</v>
      </c>
      <c r="K26" s="6">
        <v>31970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>
        <f t="shared" si="0"/>
        <v>31970</v>
      </c>
      <c r="W26" s="6">
        <f t="shared" si="1"/>
        <v>31970</v>
      </c>
      <c r="X26" s="6">
        <f t="shared" si="0"/>
        <v>0</v>
      </c>
    </row>
    <row r="27" spans="2:24" s="1" customFormat="1" ht="25.5" customHeight="1" x14ac:dyDescent="0.25">
      <c r="B27" s="4" t="s">
        <v>36</v>
      </c>
      <c r="C27" s="16">
        <v>45120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>
        <v>18025000</v>
      </c>
      <c r="T27" s="6">
        <v>24025000</v>
      </c>
      <c r="U27" s="6"/>
      <c r="V27" s="6">
        <f t="shared" si="0"/>
        <v>18025000</v>
      </c>
      <c r="W27" s="6">
        <f t="shared" si="1"/>
        <v>24025000</v>
      </c>
      <c r="X27" s="6">
        <f t="shared" si="0"/>
        <v>0</v>
      </c>
    </row>
    <row r="28" spans="2:24" s="1" customFormat="1" x14ac:dyDescent="0.25">
      <c r="B28" s="4" t="s">
        <v>16</v>
      </c>
      <c r="C28" s="16" t="s">
        <v>40</v>
      </c>
      <c r="D28" s="6"/>
      <c r="E28" s="6"/>
      <c r="F28" s="7"/>
      <c r="G28" s="6"/>
      <c r="H28" s="6"/>
      <c r="I28" s="6"/>
      <c r="J28" s="6">
        <v>711818</v>
      </c>
      <c r="K28" s="6">
        <v>711818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>
        <f t="shared" si="0"/>
        <v>711818</v>
      </c>
      <c r="W28" s="6">
        <f t="shared" si="1"/>
        <v>711818</v>
      </c>
      <c r="X28" s="6">
        <f t="shared" si="0"/>
        <v>0</v>
      </c>
    </row>
    <row r="29" spans="2:24" s="1" customFormat="1" ht="17.25" customHeight="1" x14ac:dyDescent="0.25">
      <c r="B29" s="4" t="s">
        <v>17</v>
      </c>
      <c r="C29" s="16" t="s">
        <v>41</v>
      </c>
      <c r="D29" s="6"/>
      <c r="E29" s="6"/>
      <c r="F29" s="7"/>
      <c r="G29" s="6"/>
      <c r="H29" s="6"/>
      <c r="I29" s="6"/>
      <c r="J29" s="6">
        <v>353538</v>
      </c>
      <c r="K29" s="6">
        <v>353538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>
        <f t="shared" si="0"/>
        <v>353538</v>
      </c>
      <c r="W29" s="6">
        <f t="shared" si="1"/>
        <v>353538</v>
      </c>
      <c r="X29" s="6">
        <f t="shared" si="0"/>
        <v>0</v>
      </c>
    </row>
    <row r="30" spans="2:24" s="1" customFormat="1" ht="13.5" customHeight="1" x14ac:dyDescent="0.25">
      <c r="B30" s="4" t="s">
        <v>20</v>
      </c>
      <c r="C30" s="16">
        <v>107051</v>
      </c>
      <c r="D30" s="6">
        <v>1044320</v>
      </c>
      <c r="E30" s="6">
        <v>1044320</v>
      </c>
      <c r="F30" s="6"/>
      <c r="G30" s="6">
        <v>193199</v>
      </c>
      <c r="H30" s="6">
        <v>193199</v>
      </c>
      <c r="I30" s="6"/>
      <c r="J30" s="6">
        <v>2141615</v>
      </c>
      <c r="K30" s="6">
        <v>2141615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>
        <f t="shared" si="0"/>
        <v>3379134</v>
      </c>
      <c r="W30" s="6">
        <f t="shared" si="1"/>
        <v>3379134</v>
      </c>
      <c r="X30" s="6">
        <f t="shared" si="0"/>
        <v>0</v>
      </c>
    </row>
    <row r="31" spans="2:24" s="1" customFormat="1" ht="16.5" customHeight="1" x14ac:dyDescent="0.25">
      <c r="B31" s="4" t="s">
        <v>21</v>
      </c>
      <c r="C31" s="16">
        <v>107052</v>
      </c>
      <c r="D31" s="6">
        <v>1702506</v>
      </c>
      <c r="E31" s="6">
        <v>1702506</v>
      </c>
      <c r="F31" s="6"/>
      <c r="G31" s="6">
        <v>320999</v>
      </c>
      <c r="H31" s="6">
        <v>320999</v>
      </c>
      <c r="I31" s="6"/>
      <c r="J31" s="6">
        <v>22860</v>
      </c>
      <c r="K31" s="6">
        <v>22680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>
        <f t="shared" si="0"/>
        <v>2046365</v>
      </c>
      <c r="W31" s="6">
        <f t="shared" si="1"/>
        <v>2046185</v>
      </c>
      <c r="X31" s="6">
        <f t="shared" si="0"/>
        <v>0</v>
      </c>
    </row>
    <row r="32" spans="2:24" s="1" customFormat="1" ht="16.5" customHeight="1" x14ac:dyDescent="0.25">
      <c r="B32" s="4" t="s">
        <v>24</v>
      </c>
      <c r="C32" s="16">
        <v>7211</v>
      </c>
      <c r="D32" s="6">
        <v>497100</v>
      </c>
      <c r="E32" s="6">
        <v>497100</v>
      </c>
      <c r="F32" s="6"/>
      <c r="G32" s="6">
        <v>91039</v>
      </c>
      <c r="H32" s="6">
        <v>91039</v>
      </c>
      <c r="I32" s="6"/>
      <c r="J32" s="6">
        <v>13582883</v>
      </c>
      <c r="K32" s="6">
        <v>13582883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>
        <f t="shared" si="0"/>
        <v>14171022</v>
      </c>
      <c r="W32" s="6">
        <f t="shared" si="1"/>
        <v>14171022</v>
      </c>
      <c r="X32" s="6"/>
    </row>
    <row r="33" spans="2:24" s="1" customFormat="1" ht="21" customHeight="1" x14ac:dyDescent="0.25">
      <c r="B33" s="4" t="s">
        <v>22</v>
      </c>
      <c r="C33" s="16">
        <v>84031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>
        <v>1780000</v>
      </c>
      <c r="Q33" s="6">
        <v>2000000</v>
      </c>
      <c r="R33" s="6"/>
      <c r="S33" s="6"/>
      <c r="T33" s="6"/>
      <c r="U33" s="6"/>
      <c r="V33" s="6">
        <f t="shared" si="0"/>
        <v>1780000</v>
      </c>
      <c r="W33" s="6">
        <f t="shared" si="1"/>
        <v>2000000</v>
      </c>
      <c r="X33" s="6">
        <f t="shared" si="0"/>
        <v>0</v>
      </c>
    </row>
    <row r="34" spans="2:24" s="1" customFormat="1" ht="21" customHeight="1" x14ac:dyDescent="0.25">
      <c r="B34" s="4" t="s">
        <v>27</v>
      </c>
      <c r="C34" s="16">
        <v>47310</v>
      </c>
      <c r="D34" s="6">
        <v>2404600</v>
      </c>
      <c r="E34" s="6">
        <v>2404600</v>
      </c>
      <c r="F34" s="6"/>
      <c r="G34" s="6">
        <v>458685</v>
      </c>
      <c r="H34" s="6">
        <v>458685</v>
      </c>
      <c r="I34" s="6"/>
      <c r="J34" s="6">
        <v>725414</v>
      </c>
      <c r="K34" s="6">
        <v>1225413</v>
      </c>
      <c r="L34" s="6"/>
      <c r="M34" s="6"/>
      <c r="N34" s="6"/>
      <c r="O34" s="6"/>
      <c r="P34" s="6"/>
      <c r="Q34" s="6"/>
      <c r="R34" s="6"/>
      <c r="S34" s="6"/>
      <c r="T34" s="6">
        <v>187000</v>
      </c>
      <c r="U34" s="6"/>
      <c r="V34" s="6">
        <f t="shared" si="0"/>
        <v>3588699</v>
      </c>
      <c r="W34" s="6">
        <f t="shared" si="1"/>
        <v>4275698</v>
      </c>
      <c r="X34" s="6">
        <f t="shared" si="0"/>
        <v>0</v>
      </c>
    </row>
    <row r="35" spans="2:24" s="1" customFormat="1" x14ac:dyDescent="0.25">
      <c r="B35" s="4" t="s">
        <v>35</v>
      </c>
      <c r="C35" s="16">
        <v>107060</v>
      </c>
      <c r="D35" s="6"/>
      <c r="E35" s="6"/>
      <c r="F35" s="6"/>
      <c r="G35" s="6"/>
      <c r="H35" s="6"/>
      <c r="I35" s="6"/>
      <c r="J35" s="6"/>
      <c r="K35" s="6"/>
      <c r="L35" s="6"/>
      <c r="M35" s="6">
        <v>1969059</v>
      </c>
      <c r="N35" s="6">
        <v>1969059</v>
      </c>
      <c r="O35" s="6"/>
      <c r="P35" s="6"/>
      <c r="Q35" s="6"/>
      <c r="R35" s="6"/>
      <c r="S35" s="6"/>
      <c r="T35" s="6"/>
      <c r="U35" s="6"/>
      <c r="V35" s="6">
        <f t="shared" si="0"/>
        <v>1969059</v>
      </c>
      <c r="W35" s="6">
        <f t="shared" si="1"/>
        <v>1969059</v>
      </c>
      <c r="X35" s="6">
        <f t="shared" si="0"/>
        <v>0</v>
      </c>
    </row>
    <row r="36" spans="2:24" ht="28.5" customHeight="1" x14ac:dyDescent="0.25">
      <c r="B36" s="4" t="s">
        <v>45</v>
      </c>
      <c r="C36" s="16">
        <v>13350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>
        <v>18699699</v>
      </c>
      <c r="T36" s="6">
        <v>28941100</v>
      </c>
      <c r="U36" s="6"/>
      <c r="V36" s="6">
        <f t="shared" si="0"/>
        <v>18699699</v>
      </c>
      <c r="W36" s="6">
        <f t="shared" si="1"/>
        <v>28941100</v>
      </c>
      <c r="X36" s="6">
        <f t="shared" si="0"/>
        <v>0</v>
      </c>
    </row>
    <row r="37" spans="2:24" ht="24" customHeight="1" x14ac:dyDescent="0.25">
      <c r="B37" s="4" t="s">
        <v>44</v>
      </c>
      <c r="C37" s="16">
        <v>900060</v>
      </c>
      <c r="D37" s="6"/>
      <c r="E37" s="6"/>
      <c r="F37" s="6"/>
      <c r="G37" s="6"/>
      <c r="H37" s="6"/>
      <c r="I37" s="6"/>
      <c r="J37" s="6">
        <v>381000</v>
      </c>
      <c r="K37" s="6">
        <v>381000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>
        <f t="shared" si="0"/>
        <v>381000</v>
      </c>
      <c r="W37" s="6">
        <f t="shared" si="1"/>
        <v>381000</v>
      </c>
      <c r="X37" s="6">
        <f t="shared" si="0"/>
        <v>0</v>
      </c>
    </row>
    <row r="38" spans="2:24" ht="24" customHeight="1" x14ac:dyDescent="0.25">
      <c r="B38" s="4" t="s">
        <v>28</v>
      </c>
      <c r="C38" s="16">
        <v>52020</v>
      </c>
      <c r="D38" s="6"/>
      <c r="E38" s="6"/>
      <c r="F38" s="6"/>
      <c r="G38" s="6"/>
      <c r="H38" s="6"/>
      <c r="I38" s="6"/>
      <c r="J38" s="6">
        <v>381000</v>
      </c>
      <c r="K38" s="6">
        <v>381000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>
        <f t="shared" si="0"/>
        <v>381000</v>
      </c>
      <c r="W38" s="6">
        <f t="shared" si="1"/>
        <v>381000</v>
      </c>
      <c r="X38" s="6">
        <f t="shared" si="0"/>
        <v>0</v>
      </c>
    </row>
    <row r="39" spans="2:24" x14ac:dyDescent="0.25">
      <c r="B39" s="13" t="s">
        <v>47</v>
      </c>
      <c r="C39" s="17">
        <v>11130</v>
      </c>
      <c r="D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>
        <v>2276500</v>
      </c>
      <c r="Q39" s="9">
        <v>1411452</v>
      </c>
      <c r="R39" s="9"/>
      <c r="S39" s="8"/>
      <c r="T39" s="9"/>
      <c r="U39" s="9"/>
      <c r="V39" s="6">
        <f t="shared" si="0"/>
        <v>2276500</v>
      </c>
      <c r="W39" s="6">
        <f t="shared" si="1"/>
        <v>1411452</v>
      </c>
      <c r="X39" s="6">
        <f t="shared" si="0"/>
        <v>0</v>
      </c>
    </row>
    <row r="40" spans="2:24" x14ac:dyDescent="0.25">
      <c r="B40" s="13" t="s">
        <v>48</v>
      </c>
      <c r="C40" s="17">
        <v>11130</v>
      </c>
      <c r="D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8">
        <v>37966950</v>
      </c>
      <c r="T40" s="9"/>
      <c r="U40" s="9"/>
      <c r="V40" s="6">
        <f t="shared" si="0"/>
        <v>37966950</v>
      </c>
      <c r="W40" s="6">
        <f t="shared" si="1"/>
        <v>0</v>
      </c>
      <c r="X40" s="6">
        <f t="shared" si="0"/>
        <v>0</v>
      </c>
    </row>
    <row r="41" spans="2:24" x14ac:dyDescent="0.25">
      <c r="B41" s="14" t="s">
        <v>18</v>
      </c>
      <c r="C41" s="14"/>
      <c r="D41" s="10">
        <f t="shared" ref="D41:X41" si="2">SUM(D12:D40)</f>
        <v>21886110</v>
      </c>
      <c r="E41" s="10">
        <f t="shared" si="2"/>
        <v>21886110</v>
      </c>
      <c r="F41" s="10">
        <f t="shared" si="2"/>
        <v>0</v>
      </c>
      <c r="G41" s="10">
        <f t="shared" si="2"/>
        <v>4032912</v>
      </c>
      <c r="H41" s="10">
        <f t="shared" si="2"/>
        <v>4032912</v>
      </c>
      <c r="I41" s="10">
        <f t="shared" si="2"/>
        <v>0</v>
      </c>
      <c r="J41" s="10">
        <f t="shared" si="2"/>
        <v>35986929</v>
      </c>
      <c r="K41" s="10">
        <f t="shared" si="2"/>
        <v>34665560</v>
      </c>
      <c r="L41" s="10">
        <f t="shared" si="2"/>
        <v>0</v>
      </c>
      <c r="M41" s="10">
        <f t="shared" si="2"/>
        <v>1969059</v>
      </c>
      <c r="N41" s="10">
        <f t="shared" si="2"/>
        <v>1969059</v>
      </c>
      <c r="O41" s="10">
        <f t="shared" si="2"/>
        <v>0</v>
      </c>
      <c r="P41" s="10">
        <f t="shared" si="2"/>
        <v>40018831</v>
      </c>
      <c r="Q41" s="10">
        <f t="shared" si="2"/>
        <v>47221783</v>
      </c>
      <c r="R41" s="10">
        <f t="shared" si="2"/>
        <v>0</v>
      </c>
      <c r="S41" s="10">
        <f t="shared" si="2"/>
        <v>86898838</v>
      </c>
      <c r="T41" s="10">
        <f t="shared" si="2"/>
        <v>67233100</v>
      </c>
      <c r="U41" s="10">
        <f t="shared" si="2"/>
        <v>0</v>
      </c>
      <c r="V41" s="10">
        <f t="shared" si="2"/>
        <v>190792679</v>
      </c>
      <c r="W41" s="10">
        <f t="shared" si="2"/>
        <v>177008524</v>
      </c>
      <c r="X41" s="10">
        <f t="shared" si="2"/>
        <v>0</v>
      </c>
    </row>
    <row r="42" spans="2:24" x14ac:dyDescent="0.25">
      <c r="V42" s="15"/>
    </row>
  </sheetData>
  <mergeCells count="21">
    <mergeCell ref="B9:X9"/>
    <mergeCell ref="B10:B11"/>
    <mergeCell ref="D10:F10"/>
    <mergeCell ref="G10:I10"/>
    <mergeCell ref="J10:L10"/>
    <mergeCell ref="M10:O10"/>
    <mergeCell ref="P10:R10"/>
    <mergeCell ref="S10:U10"/>
    <mergeCell ref="V10:X10"/>
    <mergeCell ref="C10:C11"/>
    <mergeCell ref="B8:X8"/>
    <mergeCell ref="B6:X6"/>
    <mergeCell ref="E1:H1"/>
    <mergeCell ref="I1:L1"/>
    <mergeCell ref="M1:P1"/>
    <mergeCell ref="Q1:T1"/>
    <mergeCell ref="U1:X1"/>
    <mergeCell ref="W4:X4"/>
    <mergeCell ref="B2:X2"/>
    <mergeCell ref="V5:X5"/>
    <mergeCell ref="B7:X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2020-07-20T07:17:58Z</cp:lastPrinted>
  <dcterms:created xsi:type="dcterms:W3CDTF">2012-02-02T10:48:30Z</dcterms:created>
  <dcterms:modified xsi:type="dcterms:W3CDTF">2020-07-20T08:13:19Z</dcterms:modified>
</cp:coreProperties>
</file>