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8.-Bölcsőde" sheetId="1" r:id="rId1"/>
  </sheets>
  <externalReferences>
    <externalReference r:id="rId2"/>
  </externalReferences>
  <definedNames>
    <definedName name="A">#REF!</definedName>
    <definedName name="_xlnm.Print_Titles" localSheetId="0">'8.-Bölcsőde'!$1:$6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F56" i="1" s="1"/>
  <c r="D51" i="1"/>
  <c r="C51" i="1"/>
  <c r="C56" i="1" s="1"/>
  <c r="F48" i="1"/>
  <c r="F47" i="1"/>
  <c r="F46" i="1"/>
  <c r="E45" i="1"/>
  <c r="F45" i="1" s="1"/>
  <c r="D45" i="1"/>
  <c r="D56" i="1" s="1"/>
  <c r="C45" i="1"/>
  <c r="F40" i="1"/>
  <c r="E37" i="1"/>
  <c r="D37" i="1"/>
  <c r="F37" i="1" s="1"/>
  <c r="C37" i="1"/>
  <c r="E20" i="1"/>
  <c r="D20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</calcChain>
</file>

<file path=xl/sharedStrings.xml><?xml version="1.0" encoding="utf-8"?>
<sst xmlns="http://schemas.openxmlformats.org/spreadsheetml/2006/main" count="112" uniqueCount="99">
  <si>
    <t>Téglási Bölcsőde, Családsegítő- és Gyermekjóléti Szolgálat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</si>
  <si>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</si>
  <si>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</si>
  <si>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</si>
  <si>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</si>
  <si>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</si>
  <si>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</si>
  <si>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</si>
  <si>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</si>
  <si>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</si>
  <si>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</si>
  <si>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</si>
  <si>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</si>
  <si>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</si>
  <si>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</si>
  <si>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</si>
  <si>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</si>
  <si>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</si>
  <si>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</si>
  <si>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</si>
  <si>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</si>
  <si>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</si>
  <si>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</si>
  <si>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</si>
  <si>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</si>
  <si>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</si>
  <si>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</si>
  <si>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</si>
  <si>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</si>
  <si>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</si>
  <si>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</si>
  <si>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</si>
  <si>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</si>
  <si>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</si>
  <si>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</si>
  <si>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</si>
  <si>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</si>
  <si>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</si>
  <si>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</si>
  <si>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</si>
  <si>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</si>
  <si>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</si>
  <si>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</si>
  <si>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</si>
  <si>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</si>
  <si>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</si>
  <si>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</si>
  <si>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</si>
  <si>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</si>
  <si>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</si>
  <si>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</si>
  <si>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</si>
  <si>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</si>
  <si>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</si>
  <si>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</si>
  <si>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</si>
  <si>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</si>
  <si>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</si>
  <si>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</si>
  <si>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</si>
  <si>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</si>
  <si>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</si>
  <si>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</si>
  <si>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</si>
  <si>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</si>
  <si>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</si>
  <si>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</si>
  <si>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</si>
  <si>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</si>
  <si>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</si>
  <si>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</si>
  <si>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</si>
  <si>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</si>
  <si>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</si>
  <si>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</si>
  <si>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</si>
  <si>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</si>
  <si>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</si>
  <si>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</si>
  <si>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</si>
  <si>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</si>
  <si>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</si>
  <si>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</si>
  <si>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</si>
  <si>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</si>
  <si>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</si>
  <si>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</si>
  <si>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</si>
  <si>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</si>
  <si>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</si>
  <si>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</si>
  <si>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</si>
  <si>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</si>
  <si>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</si>
  <si>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</si>
  <si>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</si>
  <si>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</si>
  <si>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</si>
  <si>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8.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</si>
</sst>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Normal="100" zoomScaleSheetLayoutView="100" workbookViewId="0">
      <selection activeCell="F2" sqref="F2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SUM(C9:C18)</f>
        <v>0</v>
      </c>
      <c r="D8" s="32">
        <f>SUM(D9:D18)</f>
        <v>0</v>
      </c>
      <c r="E8" s="32">
        <f>SUM(E9:E19)</f>
        <v>126</v>
      </c>
      <c r="F8" s="33"/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/>
      <c r="D10" s="41"/>
      <c r="E10" s="41">
        <v>121</v>
      </c>
      <c r="F10" s="42"/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/>
      <c r="F11" s="42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1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v>4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>
        <f>SUM(D21:D24)</f>
        <v>505</v>
      </c>
      <c r="E20" s="32">
        <f>SUM(E21:E24)</f>
        <v>505</v>
      </c>
      <c r="F20" s="51"/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>
        <v>505</v>
      </c>
      <c r="E23" s="41">
        <v>505</v>
      </c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>
        <v>205</v>
      </c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0</v>
      </c>
      <c r="D36" s="76">
        <f>D8+D20+D25+D26+D30+D34+D35</f>
        <v>505</v>
      </c>
      <c r="E36" s="76">
        <f>E8+E20+E25+E26+E30+E34+E35</f>
        <v>836</v>
      </c>
      <c r="F36" s="78">
        <f>+E36/D36</f>
        <v>1.6554455445544554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+C38+C40</f>
        <v>50100</v>
      </c>
      <c r="D37" s="76">
        <f>SUM(D38:D40)</f>
        <v>56107</v>
      </c>
      <c r="E37" s="76">
        <f>SUM(E38:E40)</f>
        <v>51469</v>
      </c>
      <c r="F37" s="78">
        <f>+E37/D37</f>
        <v>0.91733651772506108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/>
      <c r="E38" s="61"/>
      <c r="F38" s="81"/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50100</v>
      </c>
      <c r="D40" s="70">
        <v>56107</v>
      </c>
      <c r="E40" s="70">
        <v>51469</v>
      </c>
      <c r="F40" s="83">
        <f>+E40/D40</f>
        <v>0.91733651772506108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C36+C37</f>
        <v>50100</v>
      </c>
      <c r="D41" s="85">
        <f>D36+D37</f>
        <v>56612</v>
      </c>
      <c r="E41" s="85">
        <f>E36+E37</f>
        <v>52305</v>
      </c>
      <c r="F41" s="86">
        <f>+E41/D41</f>
        <v>0.92392072352151489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50100</v>
      </c>
      <c r="D45" s="57">
        <f>SUM(D46:D50)</f>
        <v>56612</v>
      </c>
      <c r="E45" s="57">
        <f>SUM(E46:E50)</f>
        <v>51584</v>
      </c>
      <c r="F45" s="33">
        <f>+E45/D45</f>
        <v>0.91118490779340067</v>
      </c>
    </row>
    <row r="46" spans="1:7" ht="12" customHeight="1" x14ac:dyDescent="0.2">
      <c r="A46" s="39" t="s">
        <v>20</v>
      </c>
      <c r="B46" s="52" t="s">
        <v>87</v>
      </c>
      <c r="C46" s="53">
        <v>32272</v>
      </c>
      <c r="D46" s="53">
        <v>37609</v>
      </c>
      <c r="E46" s="53">
        <v>35718</v>
      </c>
      <c r="F46" s="81">
        <f>+E46/D46</f>
        <v>0.94971948203887369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7219</v>
      </c>
      <c r="D47" s="41">
        <v>8394</v>
      </c>
      <c r="E47" s="41">
        <v>8149</v>
      </c>
      <c r="F47" s="102">
        <f>+E47/D47</f>
        <v>0.97081248510841078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10609</v>
      </c>
      <c r="D48" s="41">
        <v>10609</v>
      </c>
      <c r="E48" s="41">
        <v>7717</v>
      </c>
      <c r="F48" s="102">
        <f>+E48/D48</f>
        <v>0.72740126307851827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0</v>
      </c>
      <c r="E51" s="57">
        <f>SUM(E52:E55)</f>
        <v>0</v>
      </c>
      <c r="F51" s="33"/>
    </row>
    <row r="52" spans="1:7" s="100" customFormat="1" ht="12" customHeight="1" x14ac:dyDescent="0.2">
      <c r="A52" s="39" t="s">
        <v>44</v>
      </c>
      <c r="B52" s="52" t="s">
        <v>93</v>
      </c>
      <c r="C52" s="53"/>
      <c r="D52" s="53"/>
      <c r="E52" s="53"/>
      <c r="F52" s="81"/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50100</v>
      </c>
      <c r="D56" s="105">
        <f>D45+D51</f>
        <v>56612</v>
      </c>
      <c r="E56" s="105">
        <f>E51+E45</f>
        <v>51584</v>
      </c>
      <c r="F56" s="106">
        <f>+E56/D56</f>
        <v>0.91118490779340067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8.-Bölcsőde</vt:lpstr>
      <vt:lpstr>'8.-Bölcsőde'!Nyomtatási_cím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2018-05-23T13:07:37Z</dcterms:created>
  <dcterms:modified xsi:type="dcterms:W3CDTF">2018-05-23T13:08:07Z</dcterms:modified>
</cp:coreProperties>
</file>