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3.sz.mell. " sheetId="1" r:id="rId1"/>
    <sheet name="Munka1" sheetId="2" r:id="rId2"/>
    <sheet name="Munka2" sheetId="3" r:id="rId3"/>
    <sheet name="Munka3" sheetId="4" r:id="rId4"/>
  </sheets>
  <definedNames>
    <definedName name="_xlnm.Print_Area" localSheetId="0">'1.3.sz.mell.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<sst xmlns="http://schemas.openxmlformats.org/spreadsheetml/2006/main" count="242" uniqueCount="206">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</sst>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24" fillId="0" borderId="0" xfId="58" applyNumberFormat="1" applyFont="1" applyFill="1" applyBorder="1" applyAlignment="1" applyProtection="1">
      <alignment horizontal="center" vertical="center"/>
      <protection/>
    </xf>
    <xf numFmtId="0" fontId="19" fillId="0" borderId="0" xfId="58" applyFill="1">
      <alignment/>
      <protection/>
    </xf>
    <xf numFmtId="164" fontId="25" fillId="0" borderId="10" xfId="58" applyNumberFormat="1" applyFont="1" applyFill="1" applyBorder="1" applyAlignment="1" applyProtection="1">
      <alignment horizontal="left" vertical="center"/>
      <protection/>
    </xf>
    <xf numFmtId="0" fontId="26" fillId="0" borderId="10" xfId="57" applyFont="1" applyFill="1" applyBorder="1" applyAlignment="1" applyProtection="1">
      <alignment horizontal="right" vertical="center"/>
      <protection/>
    </xf>
    <xf numFmtId="0" fontId="27" fillId="0" borderId="11" xfId="58" applyFont="1" applyFill="1" applyBorder="1" applyAlignment="1" applyProtection="1">
      <alignment horizontal="center" vertical="center" wrapText="1"/>
      <protection/>
    </xf>
    <xf numFmtId="0" fontId="27" fillId="0" borderId="12" xfId="58" applyFont="1" applyFill="1" applyBorder="1" applyAlignment="1" applyProtection="1">
      <alignment horizontal="center" vertical="center" wrapText="1"/>
      <protection/>
    </xf>
    <xf numFmtId="0" fontId="27" fillId="0" borderId="13" xfId="58" applyFont="1" applyFill="1" applyBorder="1" applyAlignment="1" applyProtection="1">
      <alignment horizontal="center" vertical="center" wrapText="1"/>
      <protection/>
    </xf>
    <xf numFmtId="0" fontId="28" fillId="0" borderId="11" xfId="58" applyFont="1" applyFill="1" applyBorder="1" applyAlignment="1" applyProtection="1">
      <alignment horizontal="center" vertical="center" wrapText="1"/>
      <protection/>
    </xf>
    <xf numFmtId="0" fontId="28" fillId="0" borderId="12" xfId="58" applyFont="1" applyFill="1" applyBorder="1" applyAlignment="1" applyProtection="1">
      <alignment horizontal="center" vertical="center" wrapText="1"/>
      <protection/>
    </xf>
    <xf numFmtId="0" fontId="28" fillId="0" borderId="13" xfId="58" applyFont="1" applyFill="1" applyBorder="1" applyAlignment="1" applyProtection="1">
      <alignment horizontal="center" vertical="center" wrapText="1"/>
      <protection/>
    </xf>
    <xf numFmtId="0" fontId="29" fillId="0" borderId="0" xfId="58" applyFont="1" applyFill="1">
      <alignment/>
      <protection/>
    </xf>
    <xf numFmtId="0" fontId="28" fillId="0" borderId="14" xfId="58" applyFont="1" applyFill="1" applyBorder="1" applyAlignment="1" applyProtection="1">
      <alignment horizontal="left" vertical="center" wrapText="1" indent="1"/>
      <protection/>
    </xf>
    <xf numFmtId="0" fontId="28" fillId="0" borderId="12" xfId="58" applyFont="1" applyFill="1" applyBorder="1" applyAlignment="1" applyProtection="1">
      <alignment horizontal="left" vertical="center" wrapText="1" indent="1"/>
      <protection/>
    </xf>
    <xf numFmtId="164" fontId="28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8" applyFont="1" applyFill="1">
      <alignment/>
      <protection/>
    </xf>
    <xf numFmtId="0" fontId="28" fillId="0" borderId="11" xfId="58" applyFont="1" applyFill="1" applyBorder="1" applyAlignment="1" applyProtection="1">
      <alignment horizontal="left" vertical="center" wrapText="1" indent="1"/>
      <protection/>
    </xf>
    <xf numFmtId="0" fontId="30" fillId="0" borderId="12" xfId="57" applyFont="1" applyBorder="1" applyAlignment="1" applyProtection="1">
      <alignment horizontal="left" vertical="center" wrapText="1" indent="1"/>
      <protection/>
    </xf>
    <xf numFmtId="164" fontId="28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57" applyFont="1" applyBorder="1" applyAlignment="1" applyProtection="1">
      <alignment horizontal="left" vertical="center" wrapText="1" indent="1"/>
      <protection/>
    </xf>
    <xf numFmtId="164" fontId="29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57" applyFont="1" applyBorder="1" applyAlignment="1" applyProtection="1">
      <alignment horizontal="left" vertical="center" wrapText="1" indent="1"/>
      <protection/>
    </xf>
    <xf numFmtId="0" fontId="31" fillId="0" borderId="21" xfId="57" applyFont="1" applyBorder="1" applyAlignment="1" applyProtection="1">
      <alignment horizontal="left" vertical="center" wrapText="1" indent="1"/>
      <protection/>
    </xf>
    <xf numFmtId="164" fontId="28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8" applyFont="1" applyFill="1" applyBorder="1" applyAlignment="1" applyProtection="1">
      <alignment horizontal="left" vertical="center" wrapText="1" indent="1"/>
      <protection/>
    </xf>
    <xf numFmtId="164" fontId="29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8" applyFont="1" applyFill="1" applyBorder="1" applyAlignment="1" applyProtection="1">
      <alignment horizontal="left" vertical="center" wrapText="1" indent="1"/>
      <protection/>
    </xf>
    <xf numFmtId="164" fontId="29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8" applyFont="1" applyFill="1" applyBorder="1" applyAlignment="1" applyProtection="1">
      <alignment horizontal="left" vertical="center" wrapText="1" indent="1"/>
      <protection/>
    </xf>
    <xf numFmtId="164" fontId="29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8" applyFont="1" applyFill="1" applyBorder="1" applyAlignment="1" applyProtection="1">
      <alignment horizontal="left" vertical="center" wrapText="1" indent="1"/>
      <protection/>
    </xf>
    <xf numFmtId="164" fontId="29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8" applyFont="1" applyFill="1" applyBorder="1" applyAlignment="1" applyProtection="1">
      <alignment horizontal="left" vertical="center" wrapText="1" indent="1"/>
      <protection/>
    </xf>
    <xf numFmtId="164" fontId="29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8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8" applyFont="1" applyFill="1" applyBorder="1" applyAlignment="1" applyProtection="1">
      <alignment horizontal="left" vertical="center" wrapText="1" indent="1"/>
      <protection/>
    </xf>
    <xf numFmtId="0" fontId="28" fillId="0" borderId="36" xfId="58" applyFont="1" applyFill="1" applyBorder="1" applyAlignment="1" applyProtection="1">
      <alignment horizontal="left" vertical="center" wrapText="1" indent="1"/>
      <protection/>
    </xf>
    <xf numFmtId="49" fontId="29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57" applyFont="1" applyBorder="1" applyAlignment="1" applyProtection="1">
      <alignment horizontal="left" vertical="center" wrapText="1" indent="1"/>
      <protection/>
    </xf>
    <xf numFmtId="164" fontId="34" fillId="0" borderId="38" xfId="58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57" applyFont="1" applyBorder="1" applyAlignment="1" applyProtection="1">
      <alignment horizontal="left" vertical="center" wrapText="1" indent="1"/>
      <protection/>
    </xf>
    <xf numFmtId="164" fontId="29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57" applyFont="1" applyBorder="1" applyAlignment="1" applyProtection="1">
      <alignment horizontal="left" vertical="center" wrapText="1" indent="1"/>
      <protection/>
    </xf>
    <xf numFmtId="164" fontId="34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57" applyFont="1" applyBorder="1" applyAlignment="1" applyProtection="1">
      <alignment horizontal="left" vertical="center" indent="1"/>
      <protection/>
    </xf>
    <xf numFmtId="49" fontId="29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57" applyFont="1" applyBorder="1" applyAlignment="1" applyProtection="1">
      <alignment horizontal="left" vertical="center" indent="1"/>
      <protection/>
    </xf>
    <xf numFmtId="164" fontId="29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57" applyFont="1" applyBorder="1" applyAlignment="1" applyProtection="1">
      <alignment horizontal="left" vertical="center" wrapText="1" indent="1"/>
      <protection/>
    </xf>
    <xf numFmtId="164" fontId="29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57" applyFont="1" applyBorder="1" applyAlignment="1" applyProtection="1">
      <alignment horizontal="left" vertical="center" wrapText="1" indent="1"/>
      <protection/>
    </xf>
    <xf numFmtId="164" fontId="29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57" applyFont="1" applyBorder="1" applyAlignment="1" applyProtection="1">
      <alignment horizontal="left" vertical="center" wrapText="1" indent="1"/>
      <protection/>
    </xf>
    <xf numFmtId="164" fontId="28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8" applyFont="1" applyFill="1">
      <alignment/>
      <protection/>
    </xf>
    <xf numFmtId="0" fontId="36" fillId="0" borderId="12" xfId="58" applyFont="1" applyFill="1" applyBorder="1" applyAlignment="1" applyProtection="1">
      <alignment horizontal="left" vertical="center" wrapText="1" indent="1"/>
      <protection/>
    </xf>
    <xf numFmtId="164" fontId="36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57" applyFont="1" applyBorder="1" applyAlignment="1" applyProtection="1">
      <alignment horizontal="left" vertical="center" wrapText="1" indent="1"/>
      <protection/>
    </xf>
    <xf numFmtId="164" fontId="28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57" applyNumberFormat="1" applyFont="1" applyBorder="1" applyAlignment="1" applyProtection="1">
      <alignment horizontal="left" vertical="center" wrapText="1" indent="1"/>
      <protection/>
    </xf>
    <xf numFmtId="164" fontId="34" fillId="0" borderId="32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57" applyNumberFormat="1" applyFont="1" applyBorder="1" applyAlignment="1" applyProtection="1">
      <alignment horizontal="left" vertical="center" wrapText="1" indent="2"/>
      <protection/>
    </xf>
    <xf numFmtId="49" fontId="30" fillId="0" borderId="17" xfId="57" applyNumberFormat="1" applyFont="1" applyBorder="1" applyAlignment="1" applyProtection="1">
      <alignment horizontal="left" vertical="center" wrapText="1" indent="1"/>
      <protection/>
    </xf>
    <xf numFmtId="164" fontId="34" fillId="0" borderId="25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57" applyNumberFormat="1" applyFont="1" applyBorder="1" applyAlignment="1" applyProtection="1">
      <alignment horizontal="left" vertical="center" wrapText="1" indent="2"/>
      <protection/>
    </xf>
    <xf numFmtId="164" fontId="29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57" applyFont="1" applyBorder="1" applyAlignment="1" applyProtection="1">
      <alignment horizontal="left" vertical="center" wrapText="1" indent="1"/>
      <protection/>
    </xf>
    <xf numFmtId="0" fontId="37" fillId="0" borderId="12" xfId="57" applyFont="1" applyBorder="1" applyAlignment="1" applyProtection="1">
      <alignment horizontal="left" vertical="center" wrapText="1" indent="1"/>
      <protection/>
    </xf>
    <xf numFmtId="0" fontId="38" fillId="0" borderId="29" xfId="57" applyFont="1" applyBorder="1" applyAlignment="1" applyProtection="1">
      <alignment horizontal="left" vertical="center" wrapText="1" indent="1"/>
      <protection/>
    </xf>
    <xf numFmtId="0" fontId="37" fillId="0" borderId="21" xfId="57" applyFont="1" applyBorder="1" applyAlignment="1" applyProtection="1">
      <alignment horizontal="left" vertical="center" wrapText="1" indent="1"/>
      <protection/>
    </xf>
    <xf numFmtId="164" fontId="28" fillId="0" borderId="30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8" applyFont="1" applyFill="1" applyBorder="1" applyAlignment="1" applyProtection="1">
      <alignment horizontal="center" vertical="center" wrapText="1"/>
      <protection/>
    </xf>
    <xf numFmtId="0" fontId="24" fillId="0" borderId="0" xfId="58" applyFont="1" applyFill="1" applyBorder="1" applyAlignment="1" applyProtection="1">
      <alignment vertical="center" wrapText="1"/>
      <protection/>
    </xf>
    <xf numFmtId="164" fontId="24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8" applyNumberFormat="1" applyFont="1" applyFill="1" applyBorder="1" applyAlignment="1" applyProtection="1">
      <alignment horizontal="left"/>
      <protection/>
    </xf>
    <xf numFmtId="0" fontId="26" fillId="0" borderId="10" xfId="57" applyFont="1" applyFill="1" applyBorder="1" applyAlignment="1" applyProtection="1">
      <alignment horizontal="right"/>
      <protection/>
    </xf>
    <xf numFmtId="0" fontId="19" fillId="0" borderId="0" xfId="58" applyFill="1" applyAlignment="1">
      <alignment/>
      <protection/>
    </xf>
    <xf numFmtId="0" fontId="28" fillId="0" borderId="13" xfId="58" applyFont="1" applyFill="1" applyBorder="1" applyAlignment="1" applyProtection="1">
      <alignment horizontal="right" vertical="center" wrapText="1" indent="1"/>
      <protection/>
    </xf>
    <xf numFmtId="0" fontId="28" fillId="0" borderId="46" xfId="58" applyFont="1" applyFill="1" applyBorder="1" applyAlignment="1" applyProtection="1">
      <alignment vertical="center" wrapText="1"/>
      <protection/>
    </xf>
    <xf numFmtId="164" fontId="3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8" applyFont="1" applyFill="1" applyBorder="1" applyAlignment="1" applyProtection="1">
      <alignment horizontal="left" vertical="center" wrapText="1" indent="1"/>
      <protection/>
    </xf>
    <xf numFmtId="164" fontId="29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58" applyFont="1" applyFill="1" applyBorder="1" applyAlignment="1" applyProtection="1">
      <alignment horizontal="left" vertical="center" wrapText="1" indent="1"/>
      <protection/>
    </xf>
    <xf numFmtId="0" fontId="29" fillId="0" borderId="24" xfId="58" applyFont="1" applyFill="1" applyBorder="1" applyAlignment="1" applyProtection="1">
      <alignment horizontal="left" indent="6"/>
      <protection/>
    </xf>
    <xf numFmtId="0" fontId="29" fillId="0" borderId="24" xfId="58" applyFont="1" applyFill="1" applyBorder="1" applyAlignment="1" applyProtection="1">
      <alignment horizontal="left" vertical="center" wrapText="1" indent="6"/>
      <protection/>
    </xf>
    <xf numFmtId="0" fontId="29" fillId="0" borderId="35" xfId="58" applyFont="1" applyFill="1" applyBorder="1" applyAlignment="1" applyProtection="1">
      <alignment horizontal="left" vertical="center" wrapText="1" indent="6"/>
      <protection/>
    </xf>
    <xf numFmtId="49" fontId="29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8" applyFont="1" applyFill="1" applyBorder="1" applyAlignment="1" applyProtection="1">
      <alignment horizontal="left" vertical="center" wrapText="1" indent="6"/>
      <protection/>
    </xf>
    <xf numFmtId="164" fontId="29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8" applyFont="1" applyFill="1" applyBorder="1" applyAlignment="1" applyProtection="1">
      <alignment vertical="center" wrapText="1"/>
      <protection/>
    </xf>
    <xf numFmtId="164" fontId="29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57" applyFont="1" applyBorder="1" applyAlignment="1" applyProtection="1" quotePrefix="1">
      <alignment horizontal="left" vertical="center" wrapText="1" indent="6"/>
      <protection/>
    </xf>
    <xf numFmtId="0" fontId="31" fillId="0" borderId="41" xfId="57" applyFont="1" applyBorder="1" applyAlignment="1" applyProtection="1" quotePrefix="1">
      <alignment horizontal="left" vertical="center" wrapText="1" indent="6"/>
      <protection/>
    </xf>
    <xf numFmtId="164" fontId="29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8" applyFont="1" applyFill="1" applyBorder="1" applyAlignment="1" applyProtection="1">
      <alignment horizontal="left" vertical="center" wrapText="1" indent="1"/>
      <protection/>
    </xf>
    <xf numFmtId="164" fontId="32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8" applyFill="1" applyAlignment="1">
      <alignment horizontal="left" vertical="center" indent="1"/>
      <protection/>
    </xf>
    <xf numFmtId="0" fontId="28" fillId="0" borderId="26" xfId="58" applyFont="1" applyFill="1" applyBorder="1" applyAlignment="1" applyProtection="1">
      <alignment horizontal="left" vertical="center" wrapText="1" indent="1"/>
      <protection/>
    </xf>
    <xf numFmtId="0" fontId="36" fillId="0" borderId="27" xfId="58" applyFont="1" applyFill="1" applyBorder="1" applyAlignment="1" applyProtection="1">
      <alignment horizontal="left" vertical="center" wrapText="1" indent="1"/>
      <protection/>
    </xf>
    <xf numFmtId="49" fontId="30" fillId="0" borderId="11" xfId="57" applyNumberFormat="1" applyFont="1" applyBorder="1" applyAlignment="1" applyProtection="1">
      <alignment horizontal="left" vertical="center" wrapText="1" indent="1"/>
      <protection/>
    </xf>
    <xf numFmtId="0" fontId="33" fillId="0" borderId="12" xfId="57" applyFont="1" applyBorder="1" applyAlignment="1" applyProtection="1">
      <alignment horizontal="left" vertical="center" wrapText="1" indent="1"/>
      <protection/>
    </xf>
    <xf numFmtId="49" fontId="31" fillId="0" borderId="31" xfId="57" applyNumberFormat="1" applyFont="1" applyBorder="1" applyAlignment="1" applyProtection="1">
      <alignment horizontal="left" vertical="center" wrapText="1" indent="2"/>
      <protection/>
    </xf>
    <xf numFmtId="0" fontId="31" fillId="0" borderId="32" xfId="57" applyFont="1" applyBorder="1" applyAlignment="1" applyProtection="1">
      <alignment horizontal="right" vertical="center" wrapText="1" indent="1"/>
      <protection locked="0"/>
    </xf>
    <xf numFmtId="0" fontId="31" fillId="0" borderId="25" xfId="57" applyFont="1" applyBorder="1" applyAlignment="1" applyProtection="1">
      <alignment horizontal="right" vertical="center" wrapText="1" indent="1"/>
      <protection locked="0"/>
    </xf>
    <xf numFmtId="49" fontId="31" fillId="0" borderId="33" xfId="57" applyNumberFormat="1" applyFont="1" applyBorder="1" applyAlignment="1" applyProtection="1">
      <alignment horizontal="left" vertical="center" wrapText="1" indent="2"/>
      <protection/>
    </xf>
    <xf numFmtId="0" fontId="31" fillId="0" borderId="35" xfId="57" applyFont="1" applyBorder="1" applyAlignment="1" applyProtection="1">
      <alignment horizontal="left" vertical="center" wrapText="1" indent="1"/>
      <protection/>
    </xf>
    <xf numFmtId="0" fontId="31" fillId="0" borderId="34" xfId="57" applyFont="1" applyBorder="1" applyAlignment="1" applyProtection="1">
      <alignment horizontal="right" vertical="center" wrapText="1" indent="1"/>
      <protection locked="0"/>
    </xf>
    <xf numFmtId="164" fontId="30" fillId="0" borderId="13" xfId="57" applyNumberFormat="1" applyFont="1" applyBorder="1" applyAlignment="1" applyProtection="1">
      <alignment horizontal="right" vertical="center" wrapText="1" indent="1"/>
      <protection/>
    </xf>
    <xf numFmtId="0" fontId="37" fillId="0" borderId="13" xfId="57" applyFont="1" applyBorder="1" applyAlignment="1" applyProtection="1" quotePrefix="1">
      <alignment horizontal="right" vertical="center" wrapText="1" indent="1"/>
      <protection locked="0"/>
    </xf>
    <xf numFmtId="0" fontId="24" fillId="0" borderId="0" xfId="58" applyFont="1" applyFill="1">
      <alignment/>
      <protection/>
    </xf>
    <xf numFmtId="0" fontId="30" fillId="0" borderId="29" xfId="57" applyFont="1" applyBorder="1" applyAlignment="1" applyProtection="1">
      <alignment horizontal="left" vertical="center" wrapText="1" indent="1"/>
      <protection/>
    </xf>
    <xf numFmtId="0" fontId="19" fillId="0" borderId="0" xfId="58" applyFont="1" applyFill="1" applyProtection="1">
      <alignment/>
      <protection/>
    </xf>
    <xf numFmtId="0" fontId="19" fillId="0" borderId="0" xfId="58" applyFont="1" applyFill="1" applyAlignment="1" applyProtection="1">
      <alignment horizontal="right" vertical="center" indent="1"/>
      <protection/>
    </xf>
    <xf numFmtId="0" fontId="24" fillId="0" borderId="0" xfId="58" applyFont="1" applyFill="1" applyAlignment="1" applyProtection="1">
      <alignment horizontal="center"/>
      <protection/>
    </xf>
    <xf numFmtId="164" fontId="28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8" applyFill="1" applyBorder="1">
      <alignment/>
      <protection/>
    </xf>
    <xf numFmtId="0" fontId="19" fillId="0" borderId="0" xfId="58" applyFont="1" applyFill="1">
      <alignment/>
      <protection/>
    </xf>
    <xf numFmtId="0" fontId="19" fillId="0" borderId="0" xfId="58" applyFont="1" applyFill="1" applyAlignment="1">
      <alignment horizontal="righ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1"/>
  <dimension ref="A1:I127"/>
  <sheetViews>
    <sheetView tabSelected="1" zoomScale="120" zoomScaleNormal="120" zoomScaleSheetLayoutView="100" workbookViewId="0" topLeftCell="A1">
      <selection activeCell="D98" sqref="D98"/>
    </sheetView>
  </sheetViews>
  <sheetFormatPr defaultColWidth="9.140625" defaultRowHeight="12.75"/>
  <cols>
    <col min="1" max="1" width="7.7109375" style="131" customWidth="1"/>
    <col min="2" max="2" width="78.57421875" style="131" customWidth="1"/>
    <col min="3" max="3" width="18.57421875" style="132" customWidth="1"/>
    <col min="4" max="4" width="7.7109375" style="2" customWidth="1"/>
    <col min="5" max="16384" width="8.0039062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437546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287091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100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150455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825</v>
      </c>
    </row>
    <row r="14" spans="1:3" s="15" customFormat="1" ht="12" customHeight="1">
      <c r="A14" s="19" t="s">
        <v>24</v>
      </c>
      <c r="B14" s="28" t="s">
        <v>25</v>
      </c>
      <c r="C14" s="29">
        <v>37021</v>
      </c>
    </row>
    <row r="15" spans="1:3" s="15" customFormat="1" ht="12" customHeight="1">
      <c r="A15" s="19" t="s">
        <v>26</v>
      </c>
      <c r="B15" s="28" t="s">
        <v>27</v>
      </c>
      <c r="C15" s="29">
        <v>75500</v>
      </c>
    </row>
    <row r="16" spans="1:3" s="15" customFormat="1" ht="12" customHeight="1">
      <c r="A16" s="30" t="s">
        <v>28</v>
      </c>
      <c r="B16" s="31" t="s">
        <v>29</v>
      </c>
      <c r="C16" s="32">
        <v>350</v>
      </c>
    </row>
    <row r="17" spans="1:3" s="15" customFormat="1" ht="12" customHeight="1">
      <c r="A17" s="19" t="s">
        <v>30</v>
      </c>
      <c r="B17" s="28" t="s">
        <v>31</v>
      </c>
      <c r="C17" s="29">
        <v>16816</v>
      </c>
    </row>
    <row r="18" spans="1:3" s="15" customFormat="1" ht="12" customHeight="1">
      <c r="A18" s="19" t="s">
        <v>32</v>
      </c>
      <c r="B18" s="28" t="s">
        <v>33</v>
      </c>
      <c r="C18" s="29">
        <v>25</v>
      </c>
    </row>
    <row r="19" spans="1:3" s="15" customFormat="1" ht="12" customHeight="1" thickBot="1">
      <c r="A19" s="33" t="s">
        <v>34</v>
      </c>
      <c r="B19" s="34" t="s">
        <v>35</v>
      </c>
      <c r="C19" s="35">
        <v>4918</v>
      </c>
    </row>
    <row r="20" spans="1:3" s="15" customFormat="1" ht="12" customHeight="1" thickBot="1">
      <c r="A20" s="16" t="s">
        <v>36</v>
      </c>
      <c r="B20" s="13" t="s">
        <v>37</v>
      </c>
      <c r="C20" s="36"/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80273</v>
      </c>
    </row>
    <row r="22" spans="1:3" s="15" customFormat="1" ht="12" customHeight="1">
      <c r="A22" s="37" t="s">
        <v>39</v>
      </c>
      <c r="B22" s="38" t="s">
        <v>40</v>
      </c>
      <c r="C22" s="39"/>
    </row>
    <row r="23" spans="1:3" s="15" customFormat="1" ht="12" customHeight="1">
      <c r="A23" s="19" t="s">
        <v>41</v>
      </c>
      <c r="B23" s="28" t="s">
        <v>42</v>
      </c>
      <c r="C23" s="29">
        <v>59069</v>
      </c>
    </row>
    <row r="24" spans="1:3" s="15" customFormat="1" ht="12" customHeight="1">
      <c r="A24" s="19" t="s">
        <v>43</v>
      </c>
      <c r="B24" s="28" t="s">
        <v>44</v>
      </c>
      <c r="C24" s="40">
        <v>11603</v>
      </c>
    </row>
    <row r="25" spans="1:3" s="15" customFormat="1" ht="12" customHeight="1">
      <c r="A25" s="41" t="s">
        <v>45</v>
      </c>
      <c r="B25" s="28" t="s">
        <v>46</v>
      </c>
      <c r="C25" s="42"/>
    </row>
    <row r="26" spans="1:3" s="15" customFormat="1" ht="12" customHeight="1">
      <c r="A26" s="41" t="s">
        <v>47</v>
      </c>
      <c r="B26" s="28" t="s">
        <v>48</v>
      </c>
      <c r="C26" s="42"/>
    </row>
    <row r="27" spans="1:3" s="15" customFormat="1" ht="12" customHeight="1">
      <c r="A27" s="19" t="s">
        <v>49</v>
      </c>
      <c r="B27" s="28" t="s">
        <v>50</v>
      </c>
      <c r="C27" s="43"/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4" t="s">
        <v>54</v>
      </c>
      <c r="C29" s="29">
        <v>9601</v>
      </c>
    </row>
    <row r="30" spans="1:3" s="15" customFormat="1" ht="12" customHeight="1" thickBot="1">
      <c r="A30" s="45" t="s">
        <v>55</v>
      </c>
      <c r="B30" s="13" t="s">
        <v>203</v>
      </c>
      <c r="C30" s="18">
        <f>+C31+C37</f>
        <v>441144</v>
      </c>
    </row>
    <row r="31" spans="1:3" s="15" customFormat="1" ht="12" customHeight="1">
      <c r="A31" s="46" t="s">
        <v>56</v>
      </c>
      <c r="B31" s="47" t="s">
        <v>57</v>
      </c>
      <c r="C31" s="48">
        <f>+C32+C33+C34+C35+C36</f>
        <v>198375</v>
      </c>
    </row>
    <row r="32" spans="1:3" s="15" customFormat="1" ht="12" customHeight="1">
      <c r="A32" s="49" t="s">
        <v>58</v>
      </c>
      <c r="B32" s="50" t="s">
        <v>59</v>
      </c>
      <c r="C32" s="51">
        <v>34900</v>
      </c>
    </row>
    <row r="33" spans="1:3" s="15" customFormat="1" ht="12" customHeight="1">
      <c r="A33" s="49" t="s">
        <v>60</v>
      </c>
      <c r="B33" s="50" t="s">
        <v>61</v>
      </c>
      <c r="C33" s="51">
        <v>1235</v>
      </c>
    </row>
    <row r="34" spans="1:3" s="15" customFormat="1" ht="12" customHeight="1">
      <c r="A34" s="49" t="s">
        <v>62</v>
      </c>
      <c r="B34" s="50" t="s">
        <v>63</v>
      </c>
      <c r="C34" s="51">
        <v>21970</v>
      </c>
    </row>
    <row r="35" spans="1:3" s="15" customFormat="1" ht="12" customHeight="1">
      <c r="A35" s="49" t="s">
        <v>64</v>
      </c>
      <c r="B35" s="50" t="s">
        <v>65</v>
      </c>
      <c r="C35" s="51">
        <v>65523</v>
      </c>
    </row>
    <row r="36" spans="1:3" s="15" customFormat="1" ht="12" customHeight="1">
      <c r="A36" s="49" t="s">
        <v>66</v>
      </c>
      <c r="B36" s="50" t="s">
        <v>67</v>
      </c>
      <c r="C36" s="51">
        <v>74747</v>
      </c>
    </row>
    <row r="37" spans="1:3" s="15" customFormat="1" ht="12" customHeight="1">
      <c r="A37" s="49" t="s">
        <v>68</v>
      </c>
      <c r="B37" s="52" t="s">
        <v>69</v>
      </c>
      <c r="C37" s="53">
        <f>+C38+C39+C40+C41+C42</f>
        <v>242769</v>
      </c>
    </row>
    <row r="38" spans="1:3" s="15" customFormat="1" ht="12" customHeight="1">
      <c r="A38" s="49" t="s">
        <v>70</v>
      </c>
      <c r="B38" s="50" t="s">
        <v>59</v>
      </c>
      <c r="C38" s="51"/>
    </row>
    <row r="39" spans="1:3" s="15" customFormat="1" ht="12" customHeight="1">
      <c r="A39" s="49" t="s">
        <v>71</v>
      </c>
      <c r="B39" s="50" t="s">
        <v>61</v>
      </c>
      <c r="C39" s="51"/>
    </row>
    <row r="40" spans="1:3" s="15" customFormat="1" ht="12" customHeight="1">
      <c r="A40" s="49" t="s">
        <v>72</v>
      </c>
      <c r="B40" s="50" t="s">
        <v>63</v>
      </c>
      <c r="C40" s="51"/>
    </row>
    <row r="41" spans="1:3" s="15" customFormat="1" ht="12" customHeight="1">
      <c r="A41" s="49" t="s">
        <v>73</v>
      </c>
      <c r="B41" s="54" t="s">
        <v>65</v>
      </c>
      <c r="C41" s="51">
        <v>242769</v>
      </c>
    </row>
    <row r="42" spans="1:3" s="15" customFormat="1" ht="12" customHeight="1" thickBot="1">
      <c r="A42" s="55" t="s">
        <v>74</v>
      </c>
      <c r="B42" s="56" t="s">
        <v>75</v>
      </c>
      <c r="C42" s="57"/>
    </row>
    <row r="43" spans="1:3" s="15" customFormat="1" ht="12" customHeight="1" thickBot="1">
      <c r="A43" s="16" t="s">
        <v>76</v>
      </c>
      <c r="B43" s="58" t="s">
        <v>77</v>
      </c>
      <c r="C43" s="18">
        <f>+C44+C45</f>
        <v>600</v>
      </c>
    </row>
    <row r="44" spans="1:3" s="15" customFormat="1" ht="12" customHeight="1">
      <c r="A44" s="37" t="s">
        <v>78</v>
      </c>
      <c r="B44" s="22" t="s">
        <v>79</v>
      </c>
      <c r="C44" s="59">
        <v>600</v>
      </c>
    </row>
    <row r="45" spans="1:3" s="15" customFormat="1" ht="12" customHeight="1" thickBot="1">
      <c r="A45" s="30" t="s">
        <v>80</v>
      </c>
      <c r="B45" s="60" t="s">
        <v>81</v>
      </c>
      <c r="C45" s="61"/>
    </row>
    <row r="46" spans="1:3" s="15" customFormat="1" ht="12" customHeight="1" thickBot="1">
      <c r="A46" s="16" t="s">
        <v>82</v>
      </c>
      <c r="B46" s="58" t="s">
        <v>83</v>
      </c>
      <c r="C46" s="18">
        <f>+C47+C48+C49</f>
        <v>49000</v>
      </c>
    </row>
    <row r="47" spans="1:3" s="15" customFormat="1" ht="12" customHeight="1">
      <c r="A47" s="37" t="s">
        <v>84</v>
      </c>
      <c r="B47" s="22" t="s">
        <v>85</v>
      </c>
      <c r="C47" s="62">
        <v>24000</v>
      </c>
    </row>
    <row r="48" spans="1:3" s="15" customFormat="1" ht="12" customHeight="1">
      <c r="A48" s="19" t="s">
        <v>86</v>
      </c>
      <c r="B48" s="50" t="s">
        <v>87</v>
      </c>
      <c r="C48" s="29"/>
    </row>
    <row r="49" spans="1:3" s="15" customFormat="1" ht="12" customHeight="1" thickBot="1">
      <c r="A49" s="30" t="s">
        <v>88</v>
      </c>
      <c r="B49" s="60" t="s">
        <v>89</v>
      </c>
      <c r="C49" s="63">
        <v>25000</v>
      </c>
    </row>
    <row r="50" spans="1:5" s="15" customFormat="1" ht="17.25" customHeight="1" thickBot="1">
      <c r="A50" s="16" t="s">
        <v>90</v>
      </c>
      <c r="B50" s="64" t="s">
        <v>91</v>
      </c>
      <c r="C50" s="65"/>
      <c r="E50" s="66"/>
    </row>
    <row r="51" spans="1:3" s="15" customFormat="1" ht="12" customHeight="1" thickBot="1">
      <c r="A51" s="16" t="s">
        <v>92</v>
      </c>
      <c r="B51" s="67" t="s">
        <v>93</v>
      </c>
      <c r="C51" s="68">
        <f>+C6+C11+C20+C21+C30+C43+C46+C50</f>
        <v>1008563</v>
      </c>
    </row>
    <row r="52" spans="1:3" s="15" customFormat="1" ht="12" customHeight="1" thickBot="1">
      <c r="A52" s="69" t="s">
        <v>94</v>
      </c>
      <c r="B52" s="17" t="s">
        <v>95</v>
      </c>
      <c r="C52" s="70">
        <f>+C53+C59</f>
        <v>421239</v>
      </c>
    </row>
    <row r="53" spans="1:3" s="15" customFormat="1" ht="12" customHeight="1">
      <c r="A53" s="71" t="s">
        <v>96</v>
      </c>
      <c r="B53" s="47" t="s">
        <v>97</v>
      </c>
      <c r="C53" s="72">
        <f>+C54+C55+C56+C57+C58</f>
        <v>0</v>
      </c>
    </row>
    <row r="54" spans="1:3" s="15" customFormat="1" ht="12" customHeight="1">
      <c r="A54" s="73" t="s">
        <v>98</v>
      </c>
      <c r="B54" s="50" t="s">
        <v>99</v>
      </c>
      <c r="C54" s="29"/>
    </row>
    <row r="55" spans="1:3" s="15" customFormat="1" ht="12" customHeight="1">
      <c r="A55" s="73" t="s">
        <v>100</v>
      </c>
      <c r="B55" s="50" t="s">
        <v>101</v>
      </c>
      <c r="C55" s="29"/>
    </row>
    <row r="56" spans="1:3" s="15" customFormat="1" ht="12" customHeight="1">
      <c r="A56" s="73" t="s">
        <v>102</v>
      </c>
      <c r="B56" s="50" t="s">
        <v>103</v>
      </c>
      <c r="C56" s="29"/>
    </row>
    <row r="57" spans="1:3" s="15" customFormat="1" ht="12" customHeight="1">
      <c r="A57" s="73" t="s">
        <v>104</v>
      </c>
      <c r="B57" s="50" t="s">
        <v>105</v>
      </c>
      <c r="C57" s="29"/>
    </row>
    <row r="58" spans="1:3" s="15" customFormat="1" ht="12" customHeight="1">
      <c r="A58" s="73" t="s">
        <v>106</v>
      </c>
      <c r="B58" s="50" t="s">
        <v>107</v>
      </c>
      <c r="C58" s="29"/>
    </row>
    <row r="59" spans="1:3" s="15" customFormat="1" ht="12" customHeight="1">
      <c r="A59" s="74" t="s">
        <v>108</v>
      </c>
      <c r="B59" s="52" t="s">
        <v>109</v>
      </c>
      <c r="C59" s="75">
        <f>+C60+C61+C62+C63+C64</f>
        <v>421239</v>
      </c>
    </row>
    <row r="60" spans="1:3" s="15" customFormat="1" ht="12" customHeight="1">
      <c r="A60" s="73" t="s">
        <v>110</v>
      </c>
      <c r="B60" s="50" t="s">
        <v>111</v>
      </c>
      <c r="C60" s="29">
        <v>390055</v>
      </c>
    </row>
    <row r="61" spans="1:3" s="15" customFormat="1" ht="12" customHeight="1">
      <c r="A61" s="73" t="s">
        <v>112</v>
      </c>
      <c r="B61" s="50" t="s">
        <v>113</v>
      </c>
      <c r="C61" s="29"/>
    </row>
    <row r="62" spans="1:3" s="15" customFormat="1" ht="12" customHeight="1">
      <c r="A62" s="73" t="s">
        <v>114</v>
      </c>
      <c r="B62" s="50" t="s">
        <v>115</v>
      </c>
      <c r="C62" s="29">
        <v>31184</v>
      </c>
    </row>
    <row r="63" spans="1:3" s="15" customFormat="1" ht="12" customHeight="1">
      <c r="A63" s="73" t="s">
        <v>116</v>
      </c>
      <c r="B63" s="50" t="s">
        <v>117</v>
      </c>
      <c r="C63" s="29"/>
    </row>
    <row r="64" spans="1:3" s="15" customFormat="1" ht="12" customHeight="1" thickBot="1">
      <c r="A64" s="76" t="s">
        <v>118</v>
      </c>
      <c r="B64" s="60" t="s">
        <v>119</v>
      </c>
      <c r="C64" s="77"/>
    </row>
    <row r="65" spans="1:3" s="15" customFormat="1" ht="12" customHeight="1" thickBot="1">
      <c r="A65" s="78" t="s">
        <v>120</v>
      </c>
      <c r="B65" s="79" t="s">
        <v>121</v>
      </c>
      <c r="C65" s="70">
        <f>+C51+C52</f>
        <v>1429802</v>
      </c>
    </row>
    <row r="66" spans="1:3" s="15" customFormat="1" ht="13.5" customHeight="1" thickBot="1">
      <c r="A66" s="80" t="s">
        <v>122</v>
      </c>
      <c r="B66" s="81" t="s">
        <v>123</v>
      </c>
      <c r="C66" s="82"/>
    </row>
    <row r="67" spans="1:3" s="15" customFormat="1" ht="12" customHeight="1" thickBot="1">
      <c r="A67" s="78" t="s">
        <v>124</v>
      </c>
      <c r="B67" s="79" t="s">
        <v>125</v>
      </c>
      <c r="C67" s="83">
        <f>+C65+C66</f>
        <v>1429802</v>
      </c>
    </row>
    <row r="68" spans="1:3" s="15" customFormat="1" ht="12.75" customHeight="1">
      <c r="A68" s="84"/>
      <c r="B68" s="85"/>
      <c r="C68" s="86"/>
    </row>
    <row r="69" spans="1:3" ht="16.5" customHeight="1">
      <c r="A69" s="1" t="s">
        <v>126</v>
      </c>
      <c r="B69" s="1"/>
      <c r="C69" s="1"/>
    </row>
    <row r="70" spans="1:3" s="89" customFormat="1" ht="16.5" customHeight="1" thickBot="1">
      <c r="A70" s="87" t="s">
        <v>127</v>
      </c>
      <c r="B70" s="87"/>
      <c r="C70" s="88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90">
        <v>3</v>
      </c>
    </row>
    <row r="73" spans="1:3" ht="12" customHeight="1" thickBot="1">
      <c r="A73" s="12" t="s">
        <v>6</v>
      </c>
      <c r="B73" s="91" t="s">
        <v>204</v>
      </c>
      <c r="C73" s="14">
        <f>+C74+C75+C76+C77+C78</f>
        <v>515339</v>
      </c>
    </row>
    <row r="74" spans="1:3" ht="12" customHeight="1">
      <c r="A74" s="25" t="s">
        <v>130</v>
      </c>
      <c r="B74" s="26" t="s">
        <v>131</v>
      </c>
      <c r="C74" s="92">
        <v>155336</v>
      </c>
    </row>
    <row r="75" spans="1:3" ht="12" customHeight="1">
      <c r="A75" s="19" t="s">
        <v>132</v>
      </c>
      <c r="B75" s="28" t="s">
        <v>133</v>
      </c>
      <c r="C75" s="40">
        <v>40563</v>
      </c>
    </row>
    <row r="76" spans="1:3" ht="12" customHeight="1">
      <c r="A76" s="19" t="s">
        <v>134</v>
      </c>
      <c r="B76" s="28" t="s">
        <v>135</v>
      </c>
      <c r="C76" s="93">
        <v>247334</v>
      </c>
    </row>
    <row r="77" spans="1:3" ht="12" customHeight="1">
      <c r="A77" s="19" t="s">
        <v>136</v>
      </c>
      <c r="B77" s="94" t="s">
        <v>137</v>
      </c>
      <c r="C77" s="95"/>
    </row>
    <row r="78" spans="1:3" ht="12" customHeight="1">
      <c r="A78" s="19" t="s">
        <v>138</v>
      </c>
      <c r="B78" s="96" t="s">
        <v>139</v>
      </c>
      <c r="C78" s="93">
        <v>72106</v>
      </c>
    </row>
    <row r="79" spans="1:3" ht="12" customHeight="1">
      <c r="A79" s="19" t="s">
        <v>140</v>
      </c>
      <c r="B79" s="28" t="s">
        <v>141</v>
      </c>
      <c r="C79" s="95"/>
    </row>
    <row r="80" spans="1:3" ht="12" customHeight="1">
      <c r="A80" s="19" t="s">
        <v>142</v>
      </c>
      <c r="B80" s="97" t="s">
        <v>143</v>
      </c>
      <c r="C80" s="95">
        <v>4500</v>
      </c>
    </row>
    <row r="81" spans="1:3" ht="12" customHeight="1">
      <c r="A81" s="19" t="s">
        <v>144</v>
      </c>
      <c r="B81" s="97" t="s">
        <v>145</v>
      </c>
      <c r="C81" s="95">
        <v>25014</v>
      </c>
    </row>
    <row r="82" spans="1:3" ht="12" customHeight="1">
      <c r="A82" s="19" t="s">
        <v>146</v>
      </c>
      <c r="B82" s="98" t="s">
        <v>147</v>
      </c>
      <c r="C82" s="93">
        <v>17761</v>
      </c>
    </row>
    <row r="83" spans="1:3" ht="12" customHeight="1">
      <c r="A83" s="30" t="s">
        <v>148</v>
      </c>
      <c r="B83" s="99" t="s">
        <v>149</v>
      </c>
      <c r="C83" s="95"/>
    </row>
    <row r="84" spans="1:3" ht="12" customHeight="1">
      <c r="A84" s="19" t="s">
        <v>150</v>
      </c>
      <c r="B84" s="99" t="s">
        <v>151</v>
      </c>
      <c r="C84" s="95">
        <v>24831</v>
      </c>
    </row>
    <row r="85" spans="1:3" ht="12" customHeight="1" thickBot="1">
      <c r="A85" s="100" t="s">
        <v>152</v>
      </c>
      <c r="B85" s="101" t="s">
        <v>153</v>
      </c>
      <c r="C85" s="102"/>
    </row>
    <row r="86" spans="1:3" ht="12" customHeight="1" thickBot="1">
      <c r="A86" s="16" t="s">
        <v>8</v>
      </c>
      <c r="B86" s="103" t="s">
        <v>205</v>
      </c>
      <c r="C86" s="24">
        <f>+C87+C88+C89</f>
        <v>308960</v>
      </c>
    </row>
    <row r="87" spans="1:3" ht="12" customHeight="1">
      <c r="A87" s="37" t="s">
        <v>10</v>
      </c>
      <c r="B87" s="28" t="s">
        <v>154</v>
      </c>
      <c r="C87" s="104">
        <v>200608</v>
      </c>
    </row>
    <row r="88" spans="1:3" ht="12" customHeight="1">
      <c r="A88" s="37" t="s">
        <v>12</v>
      </c>
      <c r="B88" s="44" t="s">
        <v>155</v>
      </c>
      <c r="C88" s="29">
        <v>108352</v>
      </c>
    </row>
    <row r="89" spans="1:3" ht="12" customHeight="1">
      <c r="A89" s="37" t="s">
        <v>14</v>
      </c>
      <c r="B89" s="50" t="s">
        <v>156</v>
      </c>
      <c r="C89" s="21"/>
    </row>
    <row r="90" spans="1:3" ht="12" customHeight="1">
      <c r="A90" s="37" t="s">
        <v>16</v>
      </c>
      <c r="B90" s="50" t="s">
        <v>157</v>
      </c>
      <c r="C90" s="21"/>
    </row>
    <row r="91" spans="1:3" ht="12" customHeight="1">
      <c r="A91" s="37" t="s">
        <v>158</v>
      </c>
      <c r="B91" s="50" t="s">
        <v>159</v>
      </c>
      <c r="C91" s="21"/>
    </row>
    <row r="92" spans="1:3" ht="15.75">
      <c r="A92" s="37" t="s">
        <v>160</v>
      </c>
      <c r="B92" s="50" t="s">
        <v>161</v>
      </c>
      <c r="C92" s="21"/>
    </row>
    <row r="93" spans="1:3" ht="12" customHeight="1">
      <c r="A93" s="37" t="s">
        <v>162</v>
      </c>
      <c r="B93" s="105" t="s">
        <v>163</v>
      </c>
      <c r="C93" s="21"/>
    </row>
    <row r="94" spans="1:3" ht="12" customHeight="1">
      <c r="A94" s="37" t="s">
        <v>164</v>
      </c>
      <c r="B94" s="105" t="s">
        <v>165</v>
      </c>
      <c r="C94" s="21"/>
    </row>
    <row r="95" spans="1:3" ht="12" customHeight="1">
      <c r="A95" s="37" t="s">
        <v>166</v>
      </c>
      <c r="B95" s="105" t="s">
        <v>167</v>
      </c>
      <c r="C95" s="21"/>
    </row>
    <row r="96" spans="1:3" ht="24" customHeight="1" thickBot="1">
      <c r="A96" s="30" t="s">
        <v>168</v>
      </c>
      <c r="B96" s="106" t="s">
        <v>169</v>
      </c>
      <c r="C96" s="107"/>
    </row>
    <row r="97" spans="1:3" ht="12" customHeight="1" thickBot="1">
      <c r="A97" s="16" t="s">
        <v>18</v>
      </c>
      <c r="B97" s="108" t="s">
        <v>170</v>
      </c>
      <c r="C97" s="24">
        <f>+C98+C99</f>
        <v>65160</v>
      </c>
    </row>
    <row r="98" spans="1:3" ht="12" customHeight="1">
      <c r="A98" s="37" t="s">
        <v>20</v>
      </c>
      <c r="B98" s="38" t="s">
        <v>171</v>
      </c>
      <c r="C98" s="109">
        <v>27183</v>
      </c>
    </row>
    <row r="99" spans="1:3" ht="12" customHeight="1" thickBot="1">
      <c r="A99" s="41" t="s">
        <v>22</v>
      </c>
      <c r="B99" s="44" t="s">
        <v>172</v>
      </c>
      <c r="C99" s="93">
        <v>37977</v>
      </c>
    </row>
    <row r="100" spans="1:3" s="111" customFormat="1" ht="12" customHeight="1" thickBot="1">
      <c r="A100" s="69" t="s">
        <v>173</v>
      </c>
      <c r="B100" s="17" t="s">
        <v>174</v>
      </c>
      <c r="C100" s="110"/>
    </row>
    <row r="101" spans="1:3" ht="12" customHeight="1" thickBot="1">
      <c r="A101" s="112" t="s">
        <v>38</v>
      </c>
      <c r="B101" s="113" t="s">
        <v>175</v>
      </c>
      <c r="C101" s="14">
        <f>+C73+C86+C97+C100</f>
        <v>889459</v>
      </c>
    </row>
    <row r="102" spans="1:3" ht="12" customHeight="1" thickBot="1">
      <c r="A102" s="69" t="s">
        <v>55</v>
      </c>
      <c r="B102" s="17" t="s">
        <v>176</v>
      </c>
      <c r="C102" s="24">
        <f>+C103+C111</f>
        <v>394835</v>
      </c>
    </row>
    <row r="103" spans="1:3" ht="12" customHeight="1" thickBot="1">
      <c r="A103" s="114" t="s">
        <v>56</v>
      </c>
      <c r="B103" s="115" t="s">
        <v>177</v>
      </c>
      <c r="C103" s="24">
        <f>+C104+C105+C106+C107+C108+C109+C110</f>
        <v>371096</v>
      </c>
    </row>
    <row r="104" spans="1:3" ht="12" customHeight="1">
      <c r="A104" s="116" t="s">
        <v>58</v>
      </c>
      <c r="B104" s="22" t="s">
        <v>178</v>
      </c>
      <c r="C104" s="117"/>
    </row>
    <row r="105" spans="1:3" ht="12" customHeight="1">
      <c r="A105" s="73" t="s">
        <v>60</v>
      </c>
      <c r="B105" s="50" t="s">
        <v>179</v>
      </c>
      <c r="C105" s="118"/>
    </row>
    <row r="106" spans="1:3" ht="12" customHeight="1">
      <c r="A106" s="73" t="s">
        <v>62</v>
      </c>
      <c r="B106" s="50" t="s">
        <v>180</v>
      </c>
      <c r="C106" s="118">
        <v>371096</v>
      </c>
    </row>
    <row r="107" spans="1:3" ht="12" customHeight="1">
      <c r="A107" s="73" t="s">
        <v>64</v>
      </c>
      <c r="B107" s="50" t="s">
        <v>181</v>
      </c>
      <c r="C107" s="118"/>
    </row>
    <row r="108" spans="1:3" ht="12" customHeight="1">
      <c r="A108" s="73" t="s">
        <v>66</v>
      </c>
      <c r="B108" s="50" t="s">
        <v>182</v>
      </c>
      <c r="C108" s="118"/>
    </row>
    <row r="109" spans="1:3" ht="12" customHeight="1">
      <c r="A109" s="73" t="s">
        <v>183</v>
      </c>
      <c r="B109" s="50" t="s">
        <v>184</v>
      </c>
      <c r="C109" s="118"/>
    </row>
    <row r="110" spans="1:3" ht="12" customHeight="1" thickBot="1">
      <c r="A110" s="119" t="s">
        <v>185</v>
      </c>
      <c r="B110" s="120" t="s">
        <v>186</v>
      </c>
      <c r="C110" s="121"/>
    </row>
    <row r="111" spans="1:3" ht="12" customHeight="1" thickBot="1">
      <c r="A111" s="114" t="s">
        <v>68</v>
      </c>
      <c r="B111" s="115" t="s">
        <v>187</v>
      </c>
      <c r="C111" s="24">
        <f>+C112+C113+C114+C115+C116+C117+C118+C119</f>
        <v>23739</v>
      </c>
    </row>
    <row r="112" spans="1:3" ht="12" customHeight="1">
      <c r="A112" s="116" t="s">
        <v>70</v>
      </c>
      <c r="B112" s="22" t="s">
        <v>178</v>
      </c>
      <c r="C112" s="117"/>
    </row>
    <row r="113" spans="1:3" ht="12" customHeight="1">
      <c r="A113" s="73" t="s">
        <v>71</v>
      </c>
      <c r="B113" s="50" t="s">
        <v>188</v>
      </c>
      <c r="C113" s="118"/>
    </row>
    <row r="114" spans="1:3" ht="12" customHeight="1">
      <c r="A114" s="73" t="s">
        <v>72</v>
      </c>
      <c r="B114" s="50" t="s">
        <v>180</v>
      </c>
      <c r="C114" s="118"/>
    </row>
    <row r="115" spans="1:3" ht="12" customHeight="1">
      <c r="A115" s="73" t="s">
        <v>73</v>
      </c>
      <c r="B115" s="50" t="s">
        <v>181</v>
      </c>
      <c r="C115" s="118">
        <v>23739</v>
      </c>
    </row>
    <row r="116" spans="1:3" ht="12" customHeight="1">
      <c r="A116" s="73" t="s">
        <v>74</v>
      </c>
      <c r="B116" s="50" t="s">
        <v>182</v>
      </c>
      <c r="C116" s="118"/>
    </row>
    <row r="117" spans="1:3" ht="12" customHeight="1">
      <c r="A117" s="73" t="s">
        <v>189</v>
      </c>
      <c r="B117" s="50" t="s">
        <v>190</v>
      </c>
      <c r="C117" s="118"/>
    </row>
    <row r="118" spans="1:3" ht="12" customHeight="1">
      <c r="A118" s="73" t="s">
        <v>191</v>
      </c>
      <c r="B118" s="50" t="s">
        <v>186</v>
      </c>
      <c r="C118" s="118"/>
    </row>
    <row r="119" spans="1:3" ht="12" customHeight="1" thickBot="1">
      <c r="A119" s="119" t="s">
        <v>192</v>
      </c>
      <c r="B119" s="120" t="s">
        <v>193</v>
      </c>
      <c r="C119" s="121"/>
    </row>
    <row r="120" spans="1:3" ht="12" customHeight="1" thickBot="1">
      <c r="A120" s="69" t="s">
        <v>194</v>
      </c>
      <c r="B120" s="79" t="s">
        <v>195</v>
      </c>
      <c r="C120" s="122">
        <f>+C101+C102</f>
        <v>1284294</v>
      </c>
    </row>
    <row r="121" spans="1:9" ht="15" customHeight="1" thickBot="1">
      <c r="A121" s="69" t="s">
        <v>82</v>
      </c>
      <c r="B121" s="79" t="s">
        <v>196</v>
      </c>
      <c r="C121" s="123"/>
      <c r="F121" s="66"/>
      <c r="G121" s="124"/>
      <c r="H121" s="124"/>
      <c r="I121" s="124"/>
    </row>
    <row r="122" spans="1:3" s="15" customFormat="1" ht="12.75" customHeight="1" thickBot="1">
      <c r="A122" s="125" t="s">
        <v>197</v>
      </c>
      <c r="B122" s="81" t="s">
        <v>198</v>
      </c>
      <c r="C122" s="70">
        <f>+C120+C121</f>
        <v>1284294</v>
      </c>
    </row>
    <row r="123" spans="1:3" ht="7.5" customHeight="1">
      <c r="A123" s="126"/>
      <c r="B123" s="126"/>
      <c r="C123" s="127"/>
    </row>
    <row r="124" spans="1:3" ht="15.75">
      <c r="A124" s="128" t="s">
        <v>199</v>
      </c>
      <c r="B124" s="128"/>
      <c r="C124" s="128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3" t="s">
        <v>201</v>
      </c>
      <c r="C126" s="129">
        <f>+C51-C101</f>
        <v>119104</v>
      </c>
      <c r="D126" s="130"/>
    </row>
    <row r="127" spans="1:3" ht="7.5" customHeight="1">
      <c r="A127" s="126"/>
      <c r="B127" s="126"/>
      <c r="C127" s="127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30/2013.(X.28.) önk. rend.-hez
 1.3. mell. a 4/2013. (II.15.) önk. rend.-hez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2013-10-28T14:01:09Z</dcterms:created>
  <dcterms:modified xsi:type="dcterms:W3CDTF">2013-10-28T14:01:31Z</dcterms:modified>
  <cp:category/>
  <cp:version/>
  <cp:contentType/>
  <cp:contentStatus/>
</cp:coreProperties>
</file>