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<sst xmlns="http://schemas.openxmlformats.org/spreadsheetml/2006/main" count="73" uniqueCount="72">
  <si>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KISNYÁRÁD KÖZSÉG ÖNKORMÁNYZAT 2014. ÉVI BEVÉTELEINEK RÉSZLETEZÉSE</t>
  </si>
  <si>
    <t>Állandó népesség 2013.január 1-jén: 198 fő</t>
  </si>
  <si>
    <t>Bevétel megnevezése</t>
  </si>
  <si>
    <t>Mennyiségi egység</t>
  </si>
  <si>
    <t>Fajl.össz.</t>
  </si>
  <si>
    <t>Eredeti előirányzat</t>
  </si>
  <si>
    <t>Módosított előriányzat</t>
  </si>
  <si>
    <t>Tény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</si>
  <si>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</si>
  <si>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</si>
  <si>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</si>
  <si>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</si>
  <si>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</si>
  <si>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</si>
  <si>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</si>
  <si>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</si>
  <si>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</si>
  <si>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</si>
  <si>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</si>
  <si>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</si>
  <si>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</si>
  <si>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</si>
  <si>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</si>
  <si>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</si>
  <si>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</si>
  <si>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</si>
  <si>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Helyi önkormányzatok működésének ált. támog.</t>
  </si>
  <si>
    <t>III.1.</t>
  </si>
  <si>
    <t>Egyes jövedelempótló támogatások kiegészítése</t>
  </si>
  <si>
    <t>- Foglalkoztatást helyettesítő támogatás (80%)</t>
  </si>
  <si>
    <t>- Lakásfenntartási támogatás (90%)</t>
  </si>
  <si>
    <t>- Óvodázatátási támogatás</t>
  </si>
  <si>
    <t>III.2.-V.</t>
  </si>
  <si>
    <t>Hozzájárulás a pénzbeli szociális ellátásokhoz - beszámítás után</t>
  </si>
  <si>
    <t>III.3.e</t>
  </si>
  <si>
    <t>Falugondnoki szolgáltatás</t>
  </si>
  <si>
    <t>műkö-dési hó</t>
  </si>
  <si>
    <t>Szociális és gyermekjóléti feladatok támogatása</t>
  </si>
  <si>
    <t>IV.1.d)</t>
  </si>
  <si>
    <t>Települési önkormányzatok nyilvános könyvtári és közművelődési feladatainak támogatása</t>
  </si>
  <si>
    <t>KÖZPONTOSÍTOTT BEVÉTELEK</t>
  </si>
  <si>
    <t>Működési célú központosított előriányzat (2013. évi bérkomp., lakossági víz- és csatornaszolg.)</t>
  </si>
  <si>
    <t>Helyi önkormányzatok kiegészítő támogatásai (bérkompenzáció, ágazati pótlék)</t>
  </si>
  <si>
    <t>KÖZHATALMI BEVÉTELEK</t>
  </si>
  <si>
    <t>- építményadó</t>
  </si>
  <si>
    <t>- iparűzési adó állandó jellegű</t>
  </si>
  <si>
    <t>- pótlék</t>
  </si>
  <si>
    <t>- gépjárműadó</t>
  </si>
  <si>
    <t>- igazgatási szolgáltatási díj</t>
  </si>
  <si>
    <t>- szabálysértési bírság önkormányzatot megillető része</t>
  </si>
  <si>
    <t>ÖNKORMÁNYZATOK FELHALMOZÁSI BEVÉTELEI</t>
  </si>
  <si>
    <t>- Önkormányzati vagyon üzemeltetéséből származó bevétel</t>
  </si>
  <si>
    <t>- Felhalmozási célú önkormányzati támgatás</t>
  </si>
  <si>
    <t>MŰKÖDÉSI BEVÉTELEK</t>
  </si>
  <si>
    <t>- bérleti díj bevételek</t>
  </si>
  <si>
    <t>- egyéb szolgáltatások ellenértéke</t>
  </si>
  <si>
    <t>- kamatbevételek</t>
  </si>
  <si>
    <t>- kártérítés</t>
  </si>
  <si>
    <t xml:space="preserve"> - költségek visszatérítései</t>
  </si>
  <si>
    <t>TÁMOGATÁSOK ÁTVETT PÉNZESZKÖZÖK</t>
  </si>
  <si>
    <t>Start munka program (téli közfoglalkoztatás, átmeneti)</t>
  </si>
  <si>
    <t>Start munka program (mintaprogram)</t>
  </si>
  <si>
    <t>TÁMOP pályázat</t>
  </si>
  <si>
    <t>Csorba Győző Könyvtár</t>
  </si>
  <si>
    <t>Működési célú támogatás nemzetiségi önkormányzattól</t>
  </si>
  <si>
    <t>Gyermekvédelmi támogatás</t>
  </si>
  <si>
    <t>Összesen</t>
  </si>
  <si>
    <t>Pénzmaradvány</t>
  </si>
  <si>
    <t>Államháztartáson belüli megelőlegezések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</si>
  <si>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</si>
  <si>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</si>
  <si>
    <t>2/1.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</si>
</sst>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vertical="top" wrapText="1"/>
    </xf>
    <xf numFmtId="49" fontId="22" fillId="0" borderId="19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10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 wrapText="1"/>
    </xf>
    <xf numFmtId="3" fontId="22" fillId="0" borderId="13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49" fontId="22" fillId="0" borderId="14" xfId="0" applyNumberFormat="1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22" fillId="0" borderId="24" xfId="0" applyNumberFormat="1" applyFont="1" applyBorder="1" applyAlignment="1">
      <alignment horizontal="left" vertical="top" wrapText="1"/>
    </xf>
    <xf numFmtId="3" fontId="22" fillId="0" borderId="25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3" fontId="22" fillId="0" borderId="30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31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vertical="top" wrapText="1"/>
    </xf>
    <xf numFmtId="49" fontId="22" fillId="0" borderId="30" xfId="0" applyNumberFormat="1" applyFont="1" applyBorder="1" applyAlignment="1">
      <alignment vertical="top" wrapText="1"/>
    </xf>
    <xf numFmtId="49" fontId="22" fillId="0" borderId="14" xfId="0" applyNumberFormat="1" applyFont="1" applyBorder="1" applyAlignment="1">
      <alignment vertical="top" wrapText="1"/>
    </xf>
    <xf numFmtId="49" fontId="22" fillId="0" borderId="28" xfId="0" applyNumberFormat="1" applyFont="1" applyBorder="1" applyAlignment="1">
      <alignment horizontal="left" vertical="top" wrapText="1"/>
    </xf>
    <xf numFmtId="49" fontId="22" fillId="0" borderId="31" xfId="0" applyNumberFormat="1" applyFont="1" applyBorder="1" applyAlignment="1">
      <alignment horizontal="left" vertical="top" wrapText="1"/>
    </xf>
    <xf numFmtId="3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49" fontId="22" fillId="0" borderId="29" xfId="0" applyNumberFormat="1" applyFont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49" fontId="24" fillId="0" borderId="32" xfId="0" applyNumberFormat="1" applyFont="1" applyBorder="1" applyAlignment="1">
      <alignment vertical="top" wrapText="1"/>
    </xf>
    <xf numFmtId="49" fontId="22" fillId="0" borderId="33" xfId="0" applyNumberFormat="1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vertical="top" wrapText="1"/>
    </xf>
    <xf numFmtId="49" fontId="24" fillId="0" borderId="35" xfId="0" applyNumberFormat="1" applyFont="1" applyBorder="1" applyAlignment="1">
      <alignment vertical="top" wrapText="1"/>
    </xf>
    <xf numFmtId="0" fontId="22" fillId="0" borderId="3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2" xfId="0" applyFont="1" applyBorder="1" applyAlignment="1">
      <alignment vertical="top" wrapText="1"/>
    </xf>
    <xf numFmtId="0" fontId="24" fillId="0" borderId="3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4" fillId="0" borderId="0" xfId="0" applyFont="1" applyAlignment="1">
      <alignment horizont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right" wrapText="1"/>
    </xf>
    <xf numFmtId="0" fontId="24" fillId="0" borderId="1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wrapText="1"/>
    </xf>
    <xf numFmtId="3" fontId="24" fillId="0" borderId="21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4.00390625" style="2" customWidth="1"/>
    <col min="2" max="2" width="46.140625" style="2" customWidth="1"/>
    <col min="3" max="3" width="8.00390625" style="2" customWidth="1"/>
    <col min="4" max="4" width="5.421875" style="2" customWidth="1"/>
    <col min="5" max="5" width="9.28125" style="2" customWidth="1"/>
    <col min="6" max="6" width="11.8515625" style="2" customWidth="1"/>
    <col min="7" max="7" width="11.421875" style="2" customWidth="1"/>
    <col min="8" max="8" width="10.140625" style="2" bestFit="1" customWidth="1"/>
    <col min="9" max="16384" width="9.140625" style="2" customWidth="1"/>
  </cols>
  <sheetData>
    <row r="1" spans="1:7" ht="15.75">
      <c r="A1" s="66" t="s">
        <v>71</v>
      </c>
      <c r="B1" s="66"/>
      <c r="C1" s="66"/>
      <c r="D1" s="66"/>
      <c r="E1" s="66"/>
      <c r="F1" s="66"/>
      <c r="G1" s="66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 customHeight="1">
      <c r="A5" s="98" t="s">
        <v>0</v>
      </c>
      <c r="B5" s="98"/>
      <c r="C5" s="98"/>
      <c r="D5" s="98"/>
      <c r="E5" s="98"/>
      <c r="F5" s="98"/>
    </row>
    <row r="6" spans="1:6" ht="15" customHeight="1">
      <c r="A6" s="98"/>
      <c r="B6" s="98"/>
      <c r="C6" s="98"/>
      <c r="D6" s="98"/>
      <c r="E6" s="98"/>
      <c r="F6" s="98"/>
    </row>
    <row r="7" spans="1:6" ht="15" customHeight="1">
      <c r="A7" s="3"/>
      <c r="B7" s="3"/>
      <c r="C7" s="3"/>
      <c r="D7" s="3"/>
      <c r="E7" s="3"/>
      <c r="F7" s="3"/>
    </row>
    <row r="8" spans="1:6" ht="15" customHeight="1">
      <c r="A8" s="3"/>
      <c r="B8" s="3"/>
      <c r="C8" s="3"/>
      <c r="D8" s="3"/>
      <c r="E8" s="3"/>
      <c r="F8" s="3"/>
    </row>
    <row r="9" spans="1:6" ht="15" customHeight="1">
      <c r="A9" s="3"/>
      <c r="B9" s="3"/>
      <c r="C9" s="3"/>
      <c r="D9" s="3"/>
      <c r="E9" s="3"/>
      <c r="F9" s="3"/>
    </row>
    <row r="10" spans="1:6" ht="15.75">
      <c r="A10" s="4"/>
      <c r="B10" s="5"/>
      <c r="C10" s="5"/>
      <c r="D10" s="5"/>
      <c r="E10" s="5"/>
      <c r="F10" s="5"/>
    </row>
    <row r="11" spans="1:6" s="7" customFormat="1" ht="15.75" customHeight="1" thickBot="1">
      <c r="A11" s="103" t="s">
        <v>1</v>
      </c>
      <c r="B11" s="103"/>
      <c r="C11" s="6"/>
      <c r="D11" s="6"/>
      <c r="E11" s="6"/>
      <c r="F11" s="1"/>
    </row>
    <row r="12" spans="1:8" ht="39" customHeight="1">
      <c r="A12" s="92" t="s">
        <v>2</v>
      </c>
      <c r="B12" s="93"/>
      <c r="C12" s="89" t="s">
        <v>3</v>
      </c>
      <c r="D12" s="89"/>
      <c r="E12" s="8" t="s">
        <v>4</v>
      </c>
      <c r="F12" s="8" t="s">
        <v>5</v>
      </c>
      <c r="G12" s="8" t="s">
        <v>6</v>
      </c>
      <c r="H12" s="9" t="s">
        <v>7</v>
      </c>
    </row>
    <row r="13" spans="1:8" ht="15" customHeight="1">
      <c r="A13" s="83" t="s">
        <v>8</v>
      </c>
      <c r="B13" s="94"/>
      <c r="C13" s="10"/>
      <c r="D13" s="11"/>
      <c r="E13" s="10"/>
      <c r="F13" s="12"/>
      <c r="G13" s="13"/>
      <c r="H13" s="14"/>
    </row>
    <row r="14" spans="1:9" ht="18" customHeight="1">
      <c r="A14" s="15" t="s">
        <v>9</v>
      </c>
      <c r="B14" s="16" t="s">
        <v>10</v>
      </c>
      <c r="C14" s="17" t="s">
        <v>11</v>
      </c>
      <c r="D14" s="17"/>
      <c r="E14" s="17"/>
      <c r="F14" s="18">
        <v>0</v>
      </c>
      <c r="G14" s="19">
        <v>0</v>
      </c>
      <c r="H14" s="20">
        <v>0</v>
      </c>
      <c r="I14" s="21"/>
    </row>
    <row r="15" spans="1:9" s="27" customFormat="1" ht="34.5" customHeight="1">
      <c r="A15" s="15" t="s">
        <v>12</v>
      </c>
      <c r="B15" s="16" t="s">
        <v>13</v>
      </c>
      <c r="C15" s="17"/>
      <c r="D15" s="17"/>
      <c r="E15" s="18"/>
      <c r="F15" s="18">
        <f>SUM(F16:F19)</f>
        <v>1991753</v>
      </c>
      <c r="G15" s="18">
        <f>SUM(G16:G19)</f>
        <v>1991753</v>
      </c>
      <c r="H15" s="22">
        <f>SUM(H16:H19)</f>
        <v>1991753</v>
      </c>
      <c r="I15" s="26"/>
    </row>
    <row r="16" spans="1:9" s="27" customFormat="1" ht="34.5" customHeight="1">
      <c r="A16" s="15" t="s">
        <v>14</v>
      </c>
      <c r="B16" s="16" t="s">
        <v>15</v>
      </c>
      <c r="C16" s="17"/>
      <c r="D16" s="17"/>
      <c r="E16" s="18"/>
      <c r="F16" s="18">
        <v>84330</v>
      </c>
      <c r="G16" s="18">
        <v>84330</v>
      </c>
      <c r="H16" s="22">
        <v>84330</v>
      </c>
      <c r="I16" s="26"/>
    </row>
    <row r="17" spans="1:9" ht="34.5" customHeight="1">
      <c r="A17" s="15" t="s">
        <v>16</v>
      </c>
      <c r="B17" s="16" t="s">
        <v>17</v>
      </c>
      <c r="C17" s="17"/>
      <c r="D17" s="17"/>
      <c r="E17" s="18"/>
      <c r="F17" s="18">
        <v>792960</v>
      </c>
      <c r="G17" s="19">
        <v>792960</v>
      </c>
      <c r="H17" s="20">
        <v>792960</v>
      </c>
      <c r="I17" s="21"/>
    </row>
    <row r="18" spans="1:9" s="27" customFormat="1" ht="34.5" customHeight="1">
      <c r="A18" s="15" t="s">
        <v>18</v>
      </c>
      <c r="B18" s="16" t="s">
        <v>19</v>
      </c>
      <c r="C18" s="17"/>
      <c r="D18" s="17"/>
      <c r="E18" s="18"/>
      <c r="F18" s="18">
        <v>100000</v>
      </c>
      <c r="G18" s="18">
        <v>100000</v>
      </c>
      <c r="H18" s="22">
        <v>100000</v>
      </c>
      <c r="I18" s="26"/>
    </row>
    <row r="19" spans="1:9" ht="34.5" customHeight="1">
      <c r="A19" s="15" t="s">
        <v>20</v>
      </c>
      <c r="B19" s="16" t="s">
        <v>21</v>
      </c>
      <c r="C19" s="17"/>
      <c r="D19" s="17"/>
      <c r="E19" s="18"/>
      <c r="F19" s="18">
        <v>1014463</v>
      </c>
      <c r="G19" s="19">
        <v>1014463</v>
      </c>
      <c r="H19" s="20">
        <v>1014463</v>
      </c>
      <c r="I19" s="21"/>
    </row>
    <row r="20" spans="1:9" s="27" customFormat="1" ht="34.5" customHeight="1">
      <c r="A20" s="15" t="s">
        <v>22</v>
      </c>
      <c r="B20" s="16" t="s">
        <v>23</v>
      </c>
      <c r="C20" s="17"/>
      <c r="D20" s="17"/>
      <c r="E20" s="18"/>
      <c r="F20" s="18">
        <v>1500000</v>
      </c>
      <c r="G20" s="18">
        <v>1500000</v>
      </c>
      <c r="H20" s="22">
        <v>1500000</v>
      </c>
      <c r="I20" s="26"/>
    </row>
    <row r="21" spans="1:9" s="27" customFormat="1" ht="34.5" customHeight="1">
      <c r="A21" s="15" t="s">
        <v>24</v>
      </c>
      <c r="B21" s="16" t="s">
        <v>25</v>
      </c>
      <c r="C21" s="17" t="s">
        <v>70</v>
      </c>
      <c r="D21" s="17">
        <v>540</v>
      </c>
      <c r="E21" s="18">
        <v>100</v>
      </c>
      <c r="F21" s="18">
        <v>54000</v>
      </c>
      <c r="G21" s="18">
        <v>54000</v>
      </c>
      <c r="H21" s="22">
        <v>54000</v>
      </c>
      <c r="I21" s="26"/>
    </row>
    <row r="22" spans="1:9" ht="34.5" customHeight="1">
      <c r="A22" s="15"/>
      <c r="B22" s="28" t="s">
        <v>26</v>
      </c>
      <c r="C22" s="29"/>
      <c r="D22" s="29"/>
      <c r="E22" s="30"/>
      <c r="F22" s="30">
        <f>SUM(F15,F20,F21)</f>
        <v>3545753</v>
      </c>
      <c r="G22" s="30">
        <f>SUM(G15,G20,G21)</f>
        <v>3545753</v>
      </c>
      <c r="H22" s="31">
        <f>SUM(H15,H20,H21)</f>
        <v>3545753</v>
      </c>
      <c r="I22" s="21"/>
    </row>
    <row r="23" spans="1:9" ht="18" customHeight="1">
      <c r="A23" s="15" t="s">
        <v>27</v>
      </c>
      <c r="B23" s="16" t="s">
        <v>28</v>
      </c>
      <c r="C23" s="17"/>
      <c r="D23" s="17"/>
      <c r="E23" s="18"/>
      <c r="F23" s="18">
        <f>SUM(F24:F26)</f>
        <v>5467000</v>
      </c>
      <c r="G23" s="18">
        <f>SUM(G24:G26)</f>
        <v>4542052</v>
      </c>
      <c r="H23" s="22">
        <f>SUM(H24:H26)</f>
        <v>4542052</v>
      </c>
      <c r="I23" s="21"/>
    </row>
    <row r="24" spans="1:9" ht="18" customHeight="1">
      <c r="A24" s="15"/>
      <c r="B24" s="32" t="s">
        <v>29</v>
      </c>
      <c r="C24" s="17"/>
      <c r="D24" s="17"/>
      <c r="E24" s="18"/>
      <c r="F24" s="18">
        <v>4378000</v>
      </c>
      <c r="G24" s="19">
        <v>3477152</v>
      </c>
      <c r="H24" s="20">
        <v>3477152</v>
      </c>
      <c r="I24" s="21"/>
    </row>
    <row r="25" spans="1:9" ht="18" customHeight="1">
      <c r="A25" s="15"/>
      <c r="B25" s="32" t="s">
        <v>30</v>
      </c>
      <c r="C25" s="17"/>
      <c r="D25" s="17"/>
      <c r="E25" s="18"/>
      <c r="F25" s="18">
        <v>1089000</v>
      </c>
      <c r="G25" s="19">
        <v>1044900</v>
      </c>
      <c r="H25" s="20">
        <v>1044900</v>
      </c>
      <c r="I25" s="21"/>
    </row>
    <row r="26" spans="1:9" ht="18" customHeight="1">
      <c r="A26" s="15"/>
      <c r="B26" s="32" t="s">
        <v>31</v>
      </c>
      <c r="C26" s="17"/>
      <c r="D26" s="17"/>
      <c r="E26" s="18"/>
      <c r="F26" s="18">
        <v>0</v>
      </c>
      <c r="G26" s="19">
        <v>20000</v>
      </c>
      <c r="H26" s="20">
        <v>20000</v>
      </c>
      <c r="I26" s="21"/>
    </row>
    <row r="27" spans="1:9" ht="31.5">
      <c r="A27" s="15" t="s">
        <v>32</v>
      </c>
      <c r="B27" s="32" t="s">
        <v>33</v>
      </c>
      <c r="C27" s="17"/>
      <c r="D27" s="17"/>
      <c r="E27" s="18"/>
      <c r="F27" s="18">
        <v>1020794</v>
      </c>
      <c r="G27" s="19">
        <v>1020794</v>
      </c>
      <c r="H27" s="20">
        <v>1020794</v>
      </c>
      <c r="I27" s="21"/>
    </row>
    <row r="28" spans="1:9" ht="31.5">
      <c r="A28" s="15" t="s">
        <v>34</v>
      </c>
      <c r="B28" s="32" t="s">
        <v>35</v>
      </c>
      <c r="C28" s="17" t="s">
        <v>36</v>
      </c>
      <c r="D28" s="17">
        <v>12</v>
      </c>
      <c r="E28" s="18"/>
      <c r="F28" s="18">
        <v>2500000</v>
      </c>
      <c r="G28" s="19">
        <v>2500000</v>
      </c>
      <c r="H28" s="20">
        <v>2500000</v>
      </c>
      <c r="I28" s="21"/>
    </row>
    <row r="29" spans="1:9" ht="31.5">
      <c r="A29" s="15"/>
      <c r="B29" s="28" t="s">
        <v>37</v>
      </c>
      <c r="C29" s="17"/>
      <c r="D29" s="17"/>
      <c r="E29" s="18"/>
      <c r="F29" s="30">
        <f>SUM(F23,F27,F28)</f>
        <v>8987794</v>
      </c>
      <c r="G29" s="30">
        <f>SUM(G23,G27,G28)</f>
        <v>8062846</v>
      </c>
      <c r="H29" s="31">
        <f>SUM(H23,H27,H28)</f>
        <v>8062846</v>
      </c>
      <c r="I29" s="21"/>
    </row>
    <row r="30" spans="1:9" ht="32.25" thickBot="1">
      <c r="A30" s="33" t="s">
        <v>38</v>
      </c>
      <c r="B30" s="34" t="s">
        <v>39</v>
      </c>
      <c r="C30" s="35" t="s">
        <v>11</v>
      </c>
      <c r="D30" s="35">
        <v>198</v>
      </c>
      <c r="E30" s="36">
        <v>1140</v>
      </c>
      <c r="F30" s="36">
        <v>225720</v>
      </c>
      <c r="G30" s="37">
        <v>225720</v>
      </c>
      <c r="H30" s="38">
        <v>225720</v>
      </c>
      <c r="I30" s="21"/>
    </row>
    <row r="31" spans="1:9" ht="15.75">
      <c r="A31" s="39"/>
      <c r="B31" s="40"/>
      <c r="C31" s="41"/>
      <c r="D31" s="41"/>
      <c r="E31" s="42"/>
      <c r="F31" s="42"/>
      <c r="G31" s="43"/>
      <c r="H31" s="43"/>
      <c r="I31" s="21"/>
    </row>
    <row r="32" spans="1:9" ht="171.75" customHeight="1">
      <c r="A32" s="39"/>
      <c r="B32" s="40"/>
      <c r="C32" s="41"/>
      <c r="D32" s="41"/>
      <c r="E32" s="42"/>
      <c r="F32" s="42"/>
      <c r="G32" s="43"/>
      <c r="H32" s="43"/>
      <c r="I32" s="21"/>
    </row>
    <row r="33" spans="1:9" ht="80.25" customHeight="1" thickBot="1">
      <c r="A33" s="39"/>
      <c r="B33" s="44"/>
      <c r="C33" s="45"/>
      <c r="D33" s="45"/>
      <c r="E33" s="46"/>
      <c r="F33" s="47"/>
      <c r="G33" s="21"/>
      <c r="H33" s="21"/>
      <c r="I33" s="21"/>
    </row>
    <row r="34" spans="1:9" ht="15.75">
      <c r="A34" s="95" t="s">
        <v>40</v>
      </c>
      <c r="B34" s="96"/>
      <c r="C34" s="102">
        <f>SUM(C35:E36)</f>
        <v>0</v>
      </c>
      <c r="D34" s="102"/>
      <c r="E34" s="102"/>
      <c r="F34" s="48">
        <f>SUM(F35:F36)</f>
        <v>1017090</v>
      </c>
      <c r="G34" s="49">
        <f>SUM(G35:G36)</f>
        <v>1017090</v>
      </c>
      <c r="H34" s="21"/>
      <c r="I34" s="21"/>
    </row>
    <row r="35" spans="1:9" ht="32.25" customHeight="1">
      <c r="A35" s="99" t="s">
        <v>41</v>
      </c>
      <c r="B35" s="100"/>
      <c r="C35" s="101">
        <v>0</v>
      </c>
      <c r="D35" s="101"/>
      <c r="E35" s="101"/>
      <c r="F35" s="50">
        <v>226388</v>
      </c>
      <c r="G35" s="51">
        <v>226388</v>
      </c>
      <c r="H35" s="21"/>
      <c r="I35" s="21"/>
    </row>
    <row r="36" spans="1:9" ht="32.25" customHeight="1">
      <c r="A36" s="99" t="s">
        <v>42</v>
      </c>
      <c r="B36" s="100"/>
      <c r="C36" s="101">
        <v>0</v>
      </c>
      <c r="D36" s="101"/>
      <c r="E36" s="101"/>
      <c r="F36" s="50">
        <v>790702</v>
      </c>
      <c r="G36" s="51">
        <v>790702</v>
      </c>
      <c r="H36" s="21"/>
      <c r="I36" s="21"/>
    </row>
    <row r="37" spans="1:9" ht="15.75">
      <c r="A37" s="90" t="s">
        <v>43</v>
      </c>
      <c r="B37" s="91"/>
      <c r="C37" s="104">
        <f>SUM(C38:E43)</f>
        <v>13940000</v>
      </c>
      <c r="D37" s="104"/>
      <c r="E37" s="105"/>
      <c r="F37" s="52">
        <f>SUM(F38:F43)</f>
        <v>15567028</v>
      </c>
      <c r="G37" s="53">
        <f>SUM(G38:I43)</f>
        <v>15453383</v>
      </c>
      <c r="H37" s="54"/>
      <c r="I37" s="21"/>
    </row>
    <row r="38" spans="1:9" ht="15.75">
      <c r="A38" s="77" t="s">
        <v>44</v>
      </c>
      <c r="B38" s="76"/>
      <c r="C38" s="72">
        <v>200000</v>
      </c>
      <c r="D38" s="72"/>
      <c r="E38" s="73"/>
      <c r="F38" s="55">
        <v>237115</v>
      </c>
      <c r="G38" s="51">
        <v>190869</v>
      </c>
      <c r="H38" s="21"/>
      <c r="I38" s="21"/>
    </row>
    <row r="39" spans="1:9" ht="15.75">
      <c r="A39" s="77" t="s">
        <v>45</v>
      </c>
      <c r="B39" s="76"/>
      <c r="C39" s="72">
        <v>13500000</v>
      </c>
      <c r="D39" s="72"/>
      <c r="E39" s="73"/>
      <c r="F39" s="55">
        <v>14979201</v>
      </c>
      <c r="G39" s="51">
        <v>14976674</v>
      </c>
      <c r="H39" s="21"/>
      <c r="I39" s="21"/>
    </row>
    <row r="40" spans="1:9" ht="15.75">
      <c r="A40" s="78" t="s">
        <v>46</v>
      </c>
      <c r="B40" s="79"/>
      <c r="C40" s="72">
        <v>5000</v>
      </c>
      <c r="D40" s="72"/>
      <c r="E40" s="72"/>
      <c r="F40" s="55">
        <v>28308</v>
      </c>
      <c r="G40" s="51">
        <v>28308</v>
      </c>
      <c r="H40" s="21"/>
      <c r="I40" s="21"/>
    </row>
    <row r="41" spans="1:9" ht="15.75">
      <c r="A41" s="77" t="s">
        <v>47</v>
      </c>
      <c r="B41" s="76"/>
      <c r="C41" s="72">
        <v>210000</v>
      </c>
      <c r="D41" s="72"/>
      <c r="E41" s="73"/>
      <c r="F41" s="55">
        <v>297404</v>
      </c>
      <c r="G41" s="51">
        <v>257532</v>
      </c>
      <c r="H41" s="21"/>
      <c r="I41" s="21"/>
    </row>
    <row r="42" spans="1:9" ht="15.75">
      <c r="A42" s="78" t="s">
        <v>48</v>
      </c>
      <c r="B42" s="79"/>
      <c r="C42" s="72">
        <v>5000</v>
      </c>
      <c r="D42" s="72"/>
      <c r="E42" s="72"/>
      <c r="F42" s="55">
        <v>5000</v>
      </c>
      <c r="G42" s="51">
        <v>0</v>
      </c>
      <c r="H42" s="21"/>
      <c r="I42" s="21"/>
    </row>
    <row r="43" spans="1:9" ht="15.75">
      <c r="A43" s="78" t="s">
        <v>49</v>
      </c>
      <c r="B43" s="79"/>
      <c r="C43" s="72">
        <v>20000</v>
      </c>
      <c r="D43" s="72"/>
      <c r="E43" s="72"/>
      <c r="F43" s="55">
        <v>20000</v>
      </c>
      <c r="G43" s="51">
        <v>0</v>
      </c>
      <c r="H43" s="21"/>
      <c r="I43" s="21"/>
    </row>
    <row r="44" spans="1:9" ht="15.75">
      <c r="A44" s="83" t="s">
        <v>50</v>
      </c>
      <c r="B44" s="84"/>
      <c r="C44" s="80">
        <f>SUM(C45:E46)</f>
        <v>120000</v>
      </c>
      <c r="D44" s="80"/>
      <c r="E44" s="80"/>
      <c r="F44" s="56">
        <f>SUM(F45:F46)</f>
        <v>3070000</v>
      </c>
      <c r="G44" s="57">
        <f>SUM(G45:G46)</f>
        <v>2950000</v>
      </c>
      <c r="H44" s="21"/>
      <c r="I44" s="21"/>
    </row>
    <row r="45" spans="1:9" ht="15.75">
      <c r="A45" s="97" t="s">
        <v>51</v>
      </c>
      <c r="B45" s="84"/>
      <c r="C45" s="72">
        <v>120000</v>
      </c>
      <c r="D45" s="72"/>
      <c r="E45" s="72"/>
      <c r="F45" s="55">
        <v>120000</v>
      </c>
      <c r="G45" s="51">
        <v>0</v>
      </c>
      <c r="H45" s="21"/>
      <c r="I45" s="21"/>
    </row>
    <row r="46" spans="1:9" ht="15.75">
      <c r="A46" s="78" t="s">
        <v>52</v>
      </c>
      <c r="B46" s="82"/>
      <c r="C46" s="69">
        <v>0</v>
      </c>
      <c r="D46" s="70"/>
      <c r="E46" s="71"/>
      <c r="F46" s="55">
        <v>2950000</v>
      </c>
      <c r="G46" s="51">
        <v>2950000</v>
      </c>
      <c r="H46" s="21"/>
      <c r="I46" s="21"/>
    </row>
    <row r="47" spans="1:9" ht="15.75">
      <c r="A47" s="75" t="s">
        <v>53</v>
      </c>
      <c r="B47" s="76"/>
      <c r="C47" s="80">
        <f>SUM(C48:E52)</f>
        <v>1350000</v>
      </c>
      <c r="D47" s="80"/>
      <c r="E47" s="81"/>
      <c r="F47" s="56">
        <f>SUM(F48:F52)</f>
        <v>2485906</v>
      </c>
      <c r="G47" s="57">
        <f>SUM(G48:G52)</f>
        <v>1618563</v>
      </c>
      <c r="H47" s="21"/>
      <c r="I47" s="21"/>
    </row>
    <row r="48" spans="1:9" ht="15.75">
      <c r="A48" s="77" t="s">
        <v>54</v>
      </c>
      <c r="B48" s="76"/>
      <c r="C48" s="72">
        <v>250000</v>
      </c>
      <c r="D48" s="72"/>
      <c r="E48" s="73"/>
      <c r="F48" s="55">
        <v>250000</v>
      </c>
      <c r="G48" s="51">
        <v>135500</v>
      </c>
      <c r="H48" s="21"/>
      <c r="I48" s="21"/>
    </row>
    <row r="49" spans="1:9" ht="15.75">
      <c r="A49" s="78" t="s">
        <v>55</v>
      </c>
      <c r="B49" s="79"/>
      <c r="C49" s="72">
        <v>0</v>
      </c>
      <c r="D49" s="72"/>
      <c r="E49" s="72"/>
      <c r="F49" s="55">
        <v>976622</v>
      </c>
      <c r="G49" s="51">
        <v>976622</v>
      </c>
      <c r="H49" s="21"/>
      <c r="I49" s="21"/>
    </row>
    <row r="50" spans="1:9" ht="15.75">
      <c r="A50" s="77" t="s">
        <v>56</v>
      </c>
      <c r="B50" s="76"/>
      <c r="C50" s="72">
        <v>1100000</v>
      </c>
      <c r="D50" s="72"/>
      <c r="E50" s="73"/>
      <c r="F50" s="55">
        <v>1100000</v>
      </c>
      <c r="G50" s="51">
        <v>372157</v>
      </c>
      <c r="H50" s="21"/>
      <c r="I50" s="21"/>
    </row>
    <row r="51" spans="1:9" ht="15.75">
      <c r="A51" s="78" t="s">
        <v>57</v>
      </c>
      <c r="B51" s="82"/>
      <c r="C51" s="69">
        <v>0</v>
      </c>
      <c r="D51" s="70"/>
      <c r="E51" s="71"/>
      <c r="F51" s="55">
        <v>78000</v>
      </c>
      <c r="G51" s="51">
        <v>53000</v>
      </c>
      <c r="H51" s="21"/>
      <c r="I51" s="21"/>
    </row>
    <row r="52" spans="1:9" ht="15.75">
      <c r="A52" s="78" t="s">
        <v>58</v>
      </c>
      <c r="B52" s="82"/>
      <c r="C52" s="69">
        <v>0</v>
      </c>
      <c r="D52" s="70"/>
      <c r="E52" s="71"/>
      <c r="F52" s="55">
        <v>81284</v>
      </c>
      <c r="G52" s="51">
        <v>81284</v>
      </c>
      <c r="H52" s="21"/>
      <c r="I52" s="21"/>
    </row>
    <row r="53" spans="1:9" ht="15.75">
      <c r="A53" s="75" t="s">
        <v>59</v>
      </c>
      <c r="B53" s="76"/>
      <c r="C53" s="80">
        <f>SUM(C54:E59)</f>
        <v>8598000</v>
      </c>
      <c r="D53" s="80"/>
      <c r="E53" s="81"/>
      <c r="F53" s="56">
        <f>SUM(F54:F59)</f>
        <v>9022095</v>
      </c>
      <c r="G53" s="57">
        <f>SUM(G54:G59)</f>
        <v>8382494</v>
      </c>
      <c r="H53" s="21"/>
      <c r="I53" s="21"/>
    </row>
    <row r="54" spans="1:9" ht="15.75">
      <c r="A54" s="67" t="s">
        <v>60</v>
      </c>
      <c r="B54" s="74"/>
      <c r="C54" s="72">
        <v>1543000</v>
      </c>
      <c r="D54" s="72"/>
      <c r="E54" s="72"/>
      <c r="F54" s="55">
        <v>4384000</v>
      </c>
      <c r="G54" s="51">
        <v>4090859</v>
      </c>
      <c r="H54" s="21"/>
      <c r="I54" s="21"/>
    </row>
    <row r="55" spans="1:9" ht="15.75">
      <c r="A55" s="67" t="s">
        <v>61</v>
      </c>
      <c r="B55" s="74"/>
      <c r="C55" s="72">
        <v>2841000</v>
      </c>
      <c r="D55" s="72"/>
      <c r="E55" s="72"/>
      <c r="F55" s="55">
        <v>0</v>
      </c>
      <c r="G55" s="51">
        <v>0</v>
      </c>
      <c r="H55" s="21"/>
      <c r="I55" s="21"/>
    </row>
    <row r="56" spans="1:9" ht="15.75">
      <c r="A56" s="67" t="s">
        <v>62</v>
      </c>
      <c r="B56" s="74"/>
      <c r="C56" s="72">
        <v>4214000</v>
      </c>
      <c r="D56" s="72"/>
      <c r="E56" s="72"/>
      <c r="F56" s="55">
        <v>4214000</v>
      </c>
      <c r="G56" s="51">
        <v>3867540</v>
      </c>
      <c r="H56" s="21"/>
      <c r="I56" s="21"/>
    </row>
    <row r="57" spans="1:9" ht="15.75">
      <c r="A57" s="67" t="s">
        <v>63</v>
      </c>
      <c r="B57" s="68"/>
      <c r="C57" s="69">
        <v>0</v>
      </c>
      <c r="D57" s="70"/>
      <c r="E57" s="71"/>
      <c r="F57" s="55">
        <v>66000</v>
      </c>
      <c r="G57" s="51">
        <v>66000</v>
      </c>
      <c r="H57" s="21"/>
      <c r="I57" s="21"/>
    </row>
    <row r="58" spans="1:9" ht="15.75">
      <c r="A58" s="67" t="s">
        <v>64</v>
      </c>
      <c r="B58" s="68"/>
      <c r="C58" s="69">
        <v>0</v>
      </c>
      <c r="D58" s="70"/>
      <c r="E58" s="71"/>
      <c r="F58" s="55">
        <v>155095</v>
      </c>
      <c r="G58" s="51">
        <v>155095</v>
      </c>
      <c r="H58" s="21"/>
      <c r="I58" s="21"/>
    </row>
    <row r="59" spans="1:9" ht="15.75">
      <c r="A59" s="67" t="s">
        <v>65</v>
      </c>
      <c r="B59" s="68"/>
      <c r="C59" s="69">
        <v>0</v>
      </c>
      <c r="D59" s="70"/>
      <c r="E59" s="71"/>
      <c r="F59" s="55">
        <v>203000</v>
      </c>
      <c r="G59" s="51">
        <v>203000</v>
      </c>
      <c r="H59" s="21"/>
      <c r="I59" s="21"/>
    </row>
    <row r="60" spans="1:9" ht="15.75">
      <c r="A60" s="75" t="s">
        <v>66</v>
      </c>
      <c r="B60" s="76"/>
      <c r="C60" s="80">
        <f>SUM(F22,F29,F30,C34,C37,C44,C47,C53)</f>
        <v>36767267</v>
      </c>
      <c r="D60" s="80"/>
      <c r="E60" s="73"/>
      <c r="F60" s="56">
        <f>SUM(G22,G29,G30,F34,F37,F44,F47,F53)</f>
        <v>42996438</v>
      </c>
      <c r="G60" s="57">
        <f>SUM(H22,H29,H30,G34,G37,G44,G47,G53)</f>
        <v>41255849</v>
      </c>
      <c r="H60" s="21"/>
      <c r="I60" s="21"/>
    </row>
    <row r="61" spans="1:9" ht="15.75">
      <c r="A61" s="59" t="s">
        <v>67</v>
      </c>
      <c r="B61" s="60"/>
      <c r="C61" s="72">
        <v>32513287</v>
      </c>
      <c r="D61" s="72"/>
      <c r="E61" s="72"/>
      <c r="F61" s="55">
        <v>32513287</v>
      </c>
      <c r="G61" s="51">
        <v>32041750</v>
      </c>
      <c r="H61" s="21"/>
      <c r="I61" s="21"/>
    </row>
    <row r="62" spans="1:9" ht="16.5" thickBot="1">
      <c r="A62" s="61" t="s">
        <v>68</v>
      </c>
      <c r="B62" s="23"/>
      <c r="C62" s="24">
        <v>0</v>
      </c>
      <c r="D62" s="25"/>
      <c r="E62" s="88"/>
      <c r="F62" s="62">
        <v>235300</v>
      </c>
      <c r="G62" s="63">
        <v>235300</v>
      </c>
      <c r="H62" s="21"/>
      <c r="I62" s="21"/>
    </row>
    <row r="63" spans="1:9" ht="16.5" thickBot="1">
      <c r="A63" s="85" t="s">
        <v>69</v>
      </c>
      <c r="B63" s="86"/>
      <c r="C63" s="87">
        <f>SUM(C60,C61,C62)</f>
        <v>69280554</v>
      </c>
      <c r="D63" s="87"/>
      <c r="E63" s="58"/>
      <c r="F63" s="64">
        <f>SUM(F60:F62)</f>
        <v>75745025</v>
      </c>
      <c r="G63" s="65">
        <f>SUM(G60:G62)</f>
        <v>73532899</v>
      </c>
      <c r="H63" s="21"/>
      <c r="I63" s="21"/>
    </row>
    <row r="64" spans="1:9" ht="15.75">
      <c r="A64" s="4"/>
      <c r="B64" s="4"/>
      <c r="C64" s="4"/>
      <c r="D64" s="4"/>
      <c r="E64" s="4"/>
      <c r="F64" s="21"/>
      <c r="G64" s="21"/>
      <c r="H64" s="21"/>
      <c r="I64" s="21"/>
    </row>
    <row r="65" spans="1:9" ht="15.75">
      <c r="A65" s="4"/>
      <c r="B65" s="4"/>
      <c r="C65" s="4"/>
      <c r="D65" s="4"/>
      <c r="E65" s="4"/>
      <c r="F65" s="21"/>
      <c r="G65" s="21"/>
      <c r="H65" s="21"/>
      <c r="I65" s="21"/>
    </row>
    <row r="66" spans="1:9" ht="15.75">
      <c r="A66" s="4"/>
      <c r="B66" s="4"/>
      <c r="C66" s="4"/>
      <c r="D66" s="4"/>
      <c r="E66" s="4"/>
      <c r="F66" s="21"/>
      <c r="G66" s="21"/>
      <c r="H66" s="21"/>
      <c r="I66" s="21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  <row r="74" spans="1:6" ht="15.75">
      <c r="A74" s="4"/>
      <c r="B74" s="4"/>
      <c r="C74" s="4"/>
      <c r="D74" s="4"/>
      <c r="E74" s="4"/>
      <c r="F74" s="4"/>
    </row>
    <row r="75" spans="1:6" ht="15.75">
      <c r="A75" s="4"/>
      <c r="B75" s="4"/>
      <c r="C75" s="4"/>
      <c r="D75" s="4"/>
      <c r="E75" s="4"/>
      <c r="F75" s="4"/>
    </row>
    <row r="76" spans="1:6" ht="15.75">
      <c r="A76" s="4"/>
      <c r="B76" s="4"/>
      <c r="C76" s="4"/>
      <c r="D76" s="4"/>
      <c r="E76" s="4"/>
      <c r="F76" s="4"/>
    </row>
    <row r="77" spans="1:6" ht="15.75">
      <c r="A77" s="4"/>
      <c r="B77" s="4"/>
      <c r="C77" s="4"/>
      <c r="D77" s="4"/>
      <c r="E77" s="4"/>
      <c r="F77" s="4"/>
    </row>
    <row r="78" spans="1:6" ht="15.75">
      <c r="A78" s="4"/>
      <c r="B78" s="4"/>
      <c r="C78" s="4"/>
      <c r="D78" s="4"/>
      <c r="E78" s="4"/>
      <c r="F78" s="4"/>
    </row>
    <row r="79" spans="1:6" ht="15.75">
      <c r="A79" s="4"/>
      <c r="B79" s="4"/>
      <c r="C79" s="4"/>
      <c r="D79" s="4"/>
      <c r="E79" s="4"/>
      <c r="F79" s="4"/>
    </row>
    <row r="80" spans="1:6" ht="15.75">
      <c r="A80" s="4"/>
      <c r="B80" s="4"/>
      <c r="C80" s="4"/>
      <c r="D80" s="4"/>
      <c r="E80" s="4"/>
      <c r="F80" s="4"/>
    </row>
    <row r="81" spans="1:6" ht="15.75">
      <c r="A81" s="4"/>
      <c r="B81" s="4"/>
      <c r="C81" s="4"/>
      <c r="D81" s="4"/>
      <c r="E81" s="4"/>
      <c r="F81" s="4"/>
    </row>
    <row r="82" spans="1:6" ht="15.75">
      <c r="A82" s="4"/>
      <c r="B82" s="4"/>
      <c r="C82" s="4"/>
      <c r="D82" s="4"/>
      <c r="E82" s="4"/>
      <c r="F82" s="4"/>
    </row>
    <row r="83" spans="1:6" ht="15.75">
      <c r="A83" s="4"/>
      <c r="B83" s="4"/>
      <c r="C83" s="4"/>
      <c r="D83" s="4"/>
      <c r="E83" s="4"/>
      <c r="F83" s="4"/>
    </row>
    <row r="84" spans="1:6" ht="15.75">
      <c r="A84" s="4"/>
      <c r="B84" s="4"/>
      <c r="C84" s="4"/>
      <c r="D84" s="4"/>
      <c r="E84" s="4"/>
      <c r="F84" s="4"/>
    </row>
    <row r="85" spans="1:6" ht="15.75">
      <c r="A85" s="4"/>
      <c r="B85" s="4"/>
      <c r="C85" s="4"/>
      <c r="D85" s="4"/>
      <c r="E85" s="4"/>
      <c r="F85" s="4"/>
    </row>
    <row r="86" spans="1:6" ht="15.75">
      <c r="A86" s="4"/>
      <c r="B86" s="4"/>
      <c r="C86" s="4"/>
      <c r="D86" s="4"/>
      <c r="E86" s="4"/>
      <c r="F86" s="4"/>
    </row>
  </sheetData>
  <sheetProtection/>
  <mergeCells count="66">
    <mergeCell ref="A5:F6"/>
    <mergeCell ref="A40:B40"/>
    <mergeCell ref="A35:B35"/>
    <mergeCell ref="C36:E36"/>
    <mergeCell ref="C35:E35"/>
    <mergeCell ref="A36:B36"/>
    <mergeCell ref="C34:E34"/>
    <mergeCell ref="A11:B11"/>
    <mergeCell ref="C38:E38"/>
    <mergeCell ref="C37:E37"/>
    <mergeCell ref="A49:B49"/>
    <mergeCell ref="C49:E49"/>
    <mergeCell ref="A39:B39"/>
    <mergeCell ref="C39:E39"/>
    <mergeCell ref="C40:E40"/>
    <mergeCell ref="C44:E44"/>
    <mergeCell ref="A48:B48"/>
    <mergeCell ref="C41:E41"/>
    <mergeCell ref="A45:B45"/>
    <mergeCell ref="A47:B47"/>
    <mergeCell ref="A38:B38"/>
    <mergeCell ref="C12:D12"/>
    <mergeCell ref="A37:B37"/>
    <mergeCell ref="A12:B12"/>
    <mergeCell ref="A13:B13"/>
    <mergeCell ref="A34:B34"/>
    <mergeCell ref="A63:B63"/>
    <mergeCell ref="C63:E63"/>
    <mergeCell ref="A61:B61"/>
    <mergeCell ref="C61:E61"/>
    <mergeCell ref="A62:B62"/>
    <mergeCell ref="C62:E62"/>
    <mergeCell ref="A60:B60"/>
    <mergeCell ref="C60:E60"/>
    <mergeCell ref="A54:B54"/>
    <mergeCell ref="C54:E54"/>
    <mergeCell ref="C47:E47"/>
    <mergeCell ref="A44:B44"/>
    <mergeCell ref="A42:B42"/>
    <mergeCell ref="C42:E42"/>
    <mergeCell ref="A41:B41"/>
    <mergeCell ref="A43:B43"/>
    <mergeCell ref="C43:E43"/>
    <mergeCell ref="C53:E53"/>
    <mergeCell ref="A50:B50"/>
    <mergeCell ref="C50:E50"/>
    <mergeCell ref="A46:B46"/>
    <mergeCell ref="C46:E46"/>
    <mergeCell ref="A52:B52"/>
    <mergeCell ref="A51:B51"/>
    <mergeCell ref="C52:E52"/>
    <mergeCell ref="C51:E51"/>
    <mergeCell ref="A58:B58"/>
    <mergeCell ref="C58:E58"/>
    <mergeCell ref="C56:E56"/>
    <mergeCell ref="C55:E55"/>
    <mergeCell ref="A1:G1"/>
    <mergeCell ref="A59:B59"/>
    <mergeCell ref="C59:E59"/>
    <mergeCell ref="C48:E48"/>
    <mergeCell ref="A56:B56"/>
    <mergeCell ref="A55:B55"/>
    <mergeCell ref="A57:B57"/>
    <mergeCell ref="C57:E57"/>
    <mergeCell ref="C45:E45"/>
    <mergeCell ref="A53:B53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2015-05-24T15:50:48Z</dcterms:created>
  <dcterms:modified xsi:type="dcterms:W3CDTF">2015-05-24T16:09:51Z</dcterms:modified>
  <cp:category/>
  <cp:version/>
  <cp:contentType/>
  <cp:contentStatus/>
</cp:coreProperties>
</file>