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638478E9-4CE4-4B86-BC5C-CD945B649D95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5" i="23"/>
  <c r="E11" i="23" l="1"/>
  <c r="E17" i="23" s="1"/>
  <c r="E23" i="23"/>
  <c r="E26" i="23"/>
  <c r="E35" i="23"/>
  <c r="E48" i="23"/>
  <c r="E54" i="23"/>
  <c r="E58" i="23"/>
  <c r="E62" i="23"/>
  <c r="E63" i="23" s="1"/>
  <c r="E71" i="23" s="1"/>
  <c r="E68" i="23"/>
  <c r="E70" i="23"/>
  <c r="E37" i="23" l="1"/>
  <c r="D68" i="23" l="1"/>
  <c r="D70" i="23" s="1"/>
  <c r="D11" i="23" l="1"/>
  <c r="D17" i="23" s="1"/>
  <c r="D23" i="23"/>
  <c r="D26" i="23"/>
  <c r="D35" i="23"/>
  <c r="D48" i="23"/>
  <c r="D63" i="23" s="1"/>
  <c r="D71" i="23" s="1"/>
  <c r="D54" i="23"/>
  <c r="D58" i="23"/>
  <c r="D62" i="23"/>
  <c r="D37" i="23" l="1"/>
</calcChain>
</file>

<file path=xl/sharedStrings.xml><?xml version="1.0" encoding="utf-8"?>
<sst xmlns="http://schemas.openxmlformats.org/spreadsheetml/2006/main" count="208" uniqueCount="207">
  <si>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</si>
  <si>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</si>
  <si>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</si>
  <si>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</si>
  <si>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</si>
  <si>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</si>
  <si>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</si>
  <si>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</si>
  <si>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</si>
  <si>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</si>
  <si>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</si>
  <si>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</si>
  <si>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</si>
  <si>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</si>
  <si>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</si>
  <si>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</si>
  <si>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</si>
  <si>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</si>
  <si>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</si>
  <si>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</si>
  <si>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</si>
  <si>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</si>
  <si>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</si>
  <si>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</si>
  <si>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</si>
  <si>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</si>
  <si>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</si>
  <si>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</si>
  <si>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</si>
  <si>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</si>
  <si>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</si>
  <si>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</si>
  <si>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</si>
  <si>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</si>
  <si>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</si>
  <si>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</si>
  <si>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</si>
  <si>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</si>
  <si>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</si>
  <si>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</si>
  <si>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</si>
  <si>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</si>
  <si>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</si>
  <si>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</si>
  <si>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</si>
  <si>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</si>
  <si>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</si>
  <si>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</si>
  <si>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</si>
  <si>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</si>
  <si>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</si>
  <si>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</si>
  <si>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</si>
  <si>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</si>
  <si>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</si>
  <si>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</si>
  <si>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</si>
  <si>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</si>
  <si>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</si>
  <si>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</si>
  <si>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</si>
  <si>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</si>
  <si>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</si>
  <si>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</si>
  <si>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</si>
  <si>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</si>
  <si>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</si>
  <si>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</si>
  <si>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</si>
  <si>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</si>
  <si>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</si>
  <si>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</si>
  <si>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</si>
  <si>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</si>
  <si>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</si>
  <si>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</si>
  <si>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</si>
  <si>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</si>
  <si>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</si>
  <si>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</si>
  <si>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</si>
  <si>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</si>
  <si>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</si>
  <si>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</si>
  <si>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</si>
  <si>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</si>
  <si>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</si>
  <si>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</si>
  <si>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</si>
  <si>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</si>
  <si>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</si>
  <si>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</si>
  <si>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</si>
  <si>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</si>
  <si>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</si>
  <si>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</si>
  <si>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</si>
  <si>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</si>
  <si>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</si>
  <si>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</si>
  <si>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</si>
  <si>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</si>
  <si>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</si>
  <si>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</si>
  <si>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</si>
  <si>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</si>
  <si>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</si>
  <si>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</si>
  <si>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</si>
  <si>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</si>
  <si>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</si>
  <si>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</si>
  <si>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</si>
  <si>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</si>
  <si>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</si>
  <si>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</si>
  <si>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</si>
  <si>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</si>
  <si>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</si>
  <si>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</si>
  <si>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</si>
  <si>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</si>
  <si>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</si>
  <si>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</si>
  <si>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</si>
  <si>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</si>
  <si>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</si>
  <si>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</si>
  <si>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</si>
  <si>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</si>
  <si>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</si>
  <si>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</si>
  <si>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</si>
  <si>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</si>
  <si>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</si>
  <si>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</si>
  <si>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</si>
  <si>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</si>
  <si>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</si>
  <si>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</si>
  <si>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</si>
  <si>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</si>
  <si>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</si>
  <si>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</si>
  <si>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</si>
  <si>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</si>
  <si>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</si>
  <si>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</si>
  <si>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</si>
  <si>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</si>
  <si>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</si>
  <si>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</si>
  <si>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</si>
  <si>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</si>
  <si>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</si>
  <si>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</si>
  <si>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</si>
  <si>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</si>
  <si>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</si>
  <si>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</si>
  <si>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</si>
  <si>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</si>
  <si>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</si>
  <si>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</si>
  <si>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</si>
  <si>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</si>
  <si>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</si>
  <si>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</si>
  <si>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</si>
  <si>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</si>
  <si>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</si>
  <si>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</si>
  <si>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</si>
  <si>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</si>
  <si>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</si>
  <si>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</si>
  <si>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</si>
  <si>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</si>
  <si>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</si>
  <si>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</si>
  <si>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</si>
  <si>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</si>
  <si>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</si>
  <si>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</si>
  <si>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</si>
  <si>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</si>
  <si>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</si>
  <si>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</si>
  <si>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</si>
  <si>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</si>
  <si>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</si>
  <si>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</si>
  <si>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</si>
  <si>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</si>
  <si>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</si>
  <si>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</si>
  <si>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</si>
  <si>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</si>
  <si>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</si>
  <si>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</si>
  <si>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</si>
  <si>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</si>
  <si>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</si>
  <si>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>3/1.sz. melléklet</t>
  </si>
  <si>
    <t>Mód ei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</si>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</sst>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>
      <selection activeCell="C3" sqref="C3"/>
    </sheetView>
  </sheetViews>
  <sheetFormatPr defaultRowHeight="12.75" x14ac:dyDescent="0.2"/>
  <cols>
    <col min="1" max="1" width="5.5703125" customWidth="1"/>
    <col min="2" max="2" width="6.5703125" customWidth="1"/>
    <col min="3" max="3" width="50.140625" customWidth="1"/>
    <col min="4" max="4" width="7.140625" customWidth="1"/>
    <col min="5" max="5" width="7.7109375" customWidth="1"/>
    <col min="6" max="6" width="12.140625" customWidth="1"/>
  </cols>
  <sheetData>
    <row r="1" spans="1:6" ht="24.75" customHeight="1" x14ac:dyDescent="0.2">
      <c r="C1" s="15" t="s">
        <v>202</v>
      </c>
      <c r="F1" s="8" t="s">
        <v>203</v>
      </c>
    </row>
    <row r="2" spans="1:6" ht="18.75" customHeight="1" x14ac:dyDescent="0.2">
      <c r="C2" s="13" t="s">
        <v>206</v>
      </c>
    </row>
    <row r="3" spans="1:6" ht="20.25" customHeight="1" x14ac:dyDescent="0.2">
      <c r="C3" s="13" t="s">
        <v>120</v>
      </c>
      <c r="F3" s="8" t="s">
        <v>189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191</v>
      </c>
      <c r="E4" s="2" t="s">
        <v>204</v>
      </c>
      <c r="F4" s="2" t="s">
        <v>205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f t="shared" ref="F6:F69" si="0">SUM(E6-D6)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f t="shared" si="0"/>
        <v>0</v>
      </c>
    </row>
    <row r="8" spans="1:6" ht="27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192</v>
      </c>
      <c r="D11" s="17">
        <f>SUM(D5+D6+D7+D8+D9+D10)</f>
        <v>0</v>
      </c>
      <c r="E11" s="17">
        <f>SUM(E5+E6+E7+E8+E9+E10)</f>
        <v>0</v>
      </c>
      <c r="F11" s="16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f t="shared" si="0"/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>SUM(E11+E12+E13+E14+E15+E16)</f>
        <v>0</v>
      </c>
      <c r="F17" s="16">
        <f t="shared" si="0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6">
        <f t="shared" si="0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6">
        <f t="shared" si="0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6">
        <f t="shared" si="0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6">
        <f t="shared" si="0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833</v>
      </c>
      <c r="E42" s="16">
        <v>1357</v>
      </c>
      <c r="F42" s="16">
        <f t="shared" si="0"/>
        <v>524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225</v>
      </c>
      <c r="E43" s="16">
        <v>366</v>
      </c>
      <c r="F43" s="16">
        <f t="shared" si="0"/>
        <v>141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f t="shared" si="0"/>
        <v>0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1058</v>
      </c>
      <c r="E48" s="17">
        <f>SUM(E38+E39+E40+E41+E42+E43+E44+E45+E46+E47)</f>
        <v>1723</v>
      </c>
      <c r="F48" s="16">
        <f t="shared" si="0"/>
        <v>665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6">
        <f t="shared" si="0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>SUM(E55:E57)</f>
        <v>0</v>
      </c>
      <c r="F58" s="16">
        <f t="shared" si="0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>SUM(E59:E61)</f>
        <v>0</v>
      </c>
      <c r="F62" s="16">
        <f t="shared" si="0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1058</v>
      </c>
      <c r="E63" s="17">
        <f>SUM(E62,E58,E54,E48)</f>
        <v>1723</v>
      </c>
      <c r="F63" s="16">
        <f t="shared" si="0"/>
        <v>665</v>
      </c>
    </row>
    <row r="64" spans="1:6" ht="18" customHeight="1" x14ac:dyDescent="0.2">
      <c r="A64" s="10" t="s">
        <v>175</v>
      </c>
      <c r="B64" s="5" t="s">
        <v>190</v>
      </c>
      <c r="C64" s="11" t="s">
        <v>186</v>
      </c>
      <c r="D64" s="17">
        <v>0</v>
      </c>
      <c r="E64" s="17">
        <v>0</v>
      </c>
      <c r="F64" s="16">
        <f t="shared" si="0"/>
        <v>0</v>
      </c>
    </row>
    <row r="65" spans="1:6" ht="18" customHeight="1" x14ac:dyDescent="0.2">
      <c r="A65" s="10" t="s">
        <v>176</v>
      </c>
      <c r="B65" s="4"/>
      <c r="C65" s="14" t="s">
        <v>193</v>
      </c>
      <c r="D65" s="16">
        <v>3907</v>
      </c>
      <c r="E65" s="16">
        <v>3907</v>
      </c>
      <c r="F65" s="16">
        <f t="shared" si="0"/>
        <v>0</v>
      </c>
    </row>
    <row r="66" spans="1:6" ht="18" customHeight="1" x14ac:dyDescent="0.2">
      <c r="A66" s="10" t="s">
        <v>177</v>
      </c>
      <c r="B66" s="4"/>
      <c r="C66" s="14" t="s">
        <v>194</v>
      </c>
      <c r="D66" s="16">
        <v>2887</v>
      </c>
      <c r="E66" s="16">
        <v>2887</v>
      </c>
      <c r="F66" s="16">
        <f t="shared" si="0"/>
        <v>0</v>
      </c>
    </row>
    <row r="67" spans="1:6" ht="18" customHeight="1" x14ac:dyDescent="0.2">
      <c r="A67" s="10" t="s">
        <v>178</v>
      </c>
      <c r="B67" s="4"/>
      <c r="C67" s="14" t="s">
        <v>196</v>
      </c>
      <c r="D67" s="16">
        <v>92</v>
      </c>
      <c r="E67" s="16">
        <v>92</v>
      </c>
      <c r="F67" s="16">
        <f t="shared" si="0"/>
        <v>0</v>
      </c>
    </row>
    <row r="68" spans="1:6" ht="18" customHeight="1" x14ac:dyDescent="0.2">
      <c r="A68" s="10" t="s">
        <v>180</v>
      </c>
      <c r="B68" s="5" t="s">
        <v>185</v>
      </c>
      <c r="C68" s="11" t="s">
        <v>197</v>
      </c>
      <c r="D68" s="17">
        <f>SUM(D65:D67)</f>
        <v>6886</v>
      </c>
      <c r="E68" s="17">
        <f>SUM(E65:E67)</f>
        <v>6886</v>
      </c>
      <c r="F68" s="16">
        <f t="shared" si="0"/>
        <v>0</v>
      </c>
    </row>
    <row r="69" spans="1:6" ht="25.5" customHeight="1" x14ac:dyDescent="0.2">
      <c r="A69" s="10" t="s">
        <v>187</v>
      </c>
      <c r="B69" s="5" t="s">
        <v>185</v>
      </c>
      <c r="C69" s="11" t="s">
        <v>200</v>
      </c>
      <c r="D69" s="17">
        <v>5525</v>
      </c>
      <c r="E69" s="17">
        <v>5414</v>
      </c>
      <c r="F69" s="16">
        <f t="shared" si="0"/>
        <v>-111</v>
      </c>
    </row>
    <row r="70" spans="1:6" ht="18" customHeight="1" x14ac:dyDescent="0.2">
      <c r="A70" s="10" t="s">
        <v>195</v>
      </c>
      <c r="B70" s="5" t="s">
        <v>188</v>
      </c>
      <c r="C70" s="11" t="s">
        <v>198</v>
      </c>
      <c r="D70" s="17">
        <f>SUM(D64+D68+D69)</f>
        <v>12411</v>
      </c>
      <c r="E70" s="17">
        <f>SUM(E64+E68+E69)</f>
        <v>12300</v>
      </c>
      <c r="F70" s="16">
        <f t="shared" ref="F70:F71" si="1">SUM(E70-D70)</f>
        <v>-111</v>
      </c>
    </row>
    <row r="71" spans="1:6" ht="18" customHeight="1" x14ac:dyDescent="0.2">
      <c r="A71" s="10" t="s">
        <v>201</v>
      </c>
      <c r="B71" s="5"/>
      <c r="C71" s="11" t="s">
        <v>199</v>
      </c>
      <c r="D71" s="18">
        <f>SUM(D63+D70)</f>
        <v>13469</v>
      </c>
      <c r="E71" s="18">
        <f>SUM(E63+E70)</f>
        <v>14023</v>
      </c>
      <c r="F71" s="17">
        <f t="shared" si="1"/>
        <v>554</v>
      </c>
    </row>
  </sheetData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2018-05-23T12:03:21Z</cp:lastPrinted>
  <dcterms:created xsi:type="dcterms:W3CDTF">1998-12-06T10:54:59Z</dcterms:created>
  <dcterms:modified xsi:type="dcterms:W3CDTF">2018-05-23T12:30:38Z</dcterms:modified>
</cp:coreProperties>
</file>