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öltségvetés módosítás II\"/>
    </mc:Choice>
  </mc:AlternateContent>
  <xr:revisionPtr revIDLastSave="0" documentId="13_ncr:1_{6E4D7450-F953-446A-8397-19630FF507B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9" i="1" l="1"/>
  <c r="N17" i="1"/>
  <c r="N18" i="1"/>
  <c r="N19" i="1"/>
  <c r="N20" i="1"/>
  <c r="N21" i="1"/>
  <c r="N22" i="1"/>
  <c r="M17" i="1"/>
  <c r="M18" i="1"/>
  <c r="M19" i="1"/>
  <c r="M20" i="1"/>
  <c r="M21" i="1"/>
  <c r="M22" i="1"/>
  <c r="L17" i="1"/>
  <c r="L18" i="1"/>
  <c r="L19" i="1"/>
  <c r="L20" i="1"/>
  <c r="L21" i="1"/>
  <c r="L22" i="1"/>
  <c r="K17" i="1"/>
  <c r="K18" i="1"/>
  <c r="K19" i="1"/>
  <c r="K20" i="1"/>
  <c r="K21" i="1"/>
  <c r="K22" i="1"/>
  <c r="J17" i="1"/>
  <c r="J18" i="1"/>
  <c r="J19" i="1"/>
  <c r="J20" i="1"/>
  <c r="J21" i="1"/>
  <c r="J22" i="1"/>
  <c r="I17" i="1"/>
  <c r="I18" i="1"/>
  <c r="I19" i="1"/>
  <c r="I20" i="1"/>
  <c r="I21" i="1"/>
  <c r="I22" i="1"/>
  <c r="H17" i="1"/>
  <c r="H18" i="1"/>
  <c r="H19" i="1"/>
  <c r="H20" i="1"/>
  <c r="H21" i="1"/>
  <c r="H22" i="1"/>
  <c r="G17" i="1"/>
  <c r="G18" i="1"/>
  <c r="G19" i="1"/>
  <c r="G20" i="1"/>
  <c r="G21" i="1"/>
  <c r="G22" i="1"/>
  <c r="F17" i="1"/>
  <c r="F18" i="1"/>
  <c r="F19" i="1"/>
  <c r="F20" i="1"/>
  <c r="F21" i="1"/>
  <c r="F22" i="1"/>
  <c r="D17" i="1"/>
  <c r="D18" i="1"/>
  <c r="D19" i="1"/>
  <c r="D20" i="1"/>
  <c r="D21" i="1"/>
  <c r="D22" i="1"/>
  <c r="E17" i="1"/>
  <c r="E18" i="1"/>
  <c r="E19" i="1"/>
  <c r="E20" i="1"/>
  <c r="E21" i="1"/>
  <c r="E22" i="1"/>
  <c r="N16" i="1"/>
  <c r="M16" i="1"/>
  <c r="L16" i="1"/>
  <c r="K16" i="1"/>
  <c r="J16" i="1"/>
  <c r="I16" i="1"/>
  <c r="H16" i="1"/>
  <c r="G16" i="1"/>
  <c r="F16" i="1"/>
  <c r="E16" i="1"/>
  <c r="D16" i="1"/>
  <c r="O9" i="1"/>
  <c r="O11" i="1"/>
  <c r="N7" i="1"/>
  <c r="N8" i="1"/>
  <c r="N9" i="1"/>
  <c r="N10" i="1"/>
  <c r="N11" i="1"/>
  <c r="N12" i="1"/>
  <c r="N13" i="1"/>
  <c r="M7" i="1"/>
  <c r="M8" i="1"/>
  <c r="M14" i="1" s="1"/>
  <c r="M9" i="1"/>
  <c r="M10" i="1"/>
  <c r="M11" i="1"/>
  <c r="M12" i="1"/>
  <c r="M13" i="1"/>
  <c r="L7" i="1"/>
  <c r="L8" i="1"/>
  <c r="L9" i="1"/>
  <c r="L10" i="1"/>
  <c r="L11" i="1"/>
  <c r="L12" i="1"/>
  <c r="L13" i="1"/>
  <c r="K7" i="1"/>
  <c r="K8" i="1"/>
  <c r="K9" i="1"/>
  <c r="K10" i="1"/>
  <c r="K11" i="1"/>
  <c r="K12" i="1"/>
  <c r="K13" i="1"/>
  <c r="J7" i="1"/>
  <c r="J8" i="1"/>
  <c r="J9" i="1"/>
  <c r="J10" i="1"/>
  <c r="J11" i="1"/>
  <c r="J12" i="1"/>
  <c r="J13" i="1"/>
  <c r="I7" i="1"/>
  <c r="I8" i="1"/>
  <c r="I9" i="1"/>
  <c r="I10" i="1"/>
  <c r="I11" i="1"/>
  <c r="I12" i="1"/>
  <c r="I13" i="1"/>
  <c r="H7" i="1"/>
  <c r="H8" i="1"/>
  <c r="H9" i="1"/>
  <c r="H10" i="1"/>
  <c r="H11" i="1"/>
  <c r="H12" i="1"/>
  <c r="H13" i="1"/>
  <c r="G7" i="1"/>
  <c r="G8" i="1"/>
  <c r="G9" i="1"/>
  <c r="G10" i="1"/>
  <c r="G11" i="1"/>
  <c r="G12" i="1"/>
  <c r="G13" i="1"/>
  <c r="F7" i="1"/>
  <c r="F8" i="1"/>
  <c r="F9" i="1"/>
  <c r="F10" i="1"/>
  <c r="F11" i="1"/>
  <c r="F12" i="1"/>
  <c r="F13" i="1"/>
  <c r="E7" i="1"/>
  <c r="E8" i="1"/>
  <c r="E9" i="1"/>
  <c r="E10" i="1"/>
  <c r="E11" i="1"/>
  <c r="E12" i="1"/>
  <c r="E13" i="1"/>
  <c r="O14" i="1"/>
  <c r="N6" i="1"/>
  <c r="M6" i="1"/>
  <c r="L6" i="1"/>
  <c r="L14" i="1" s="1"/>
  <c r="K6" i="1"/>
  <c r="K14" i="1" s="1"/>
  <c r="J6" i="1"/>
  <c r="I6" i="1"/>
  <c r="I14" i="1" s="1"/>
  <c r="H6" i="1"/>
  <c r="H14" i="1" s="1"/>
  <c r="G6" i="1"/>
  <c r="G14" i="1" s="1"/>
  <c r="F6" i="1"/>
  <c r="E6" i="1"/>
  <c r="E14" i="1" s="1"/>
  <c r="D12" i="1"/>
  <c r="D8" i="1"/>
  <c r="D9" i="1"/>
  <c r="D10" i="1"/>
  <c r="D11" i="1"/>
  <c r="D13" i="1"/>
  <c r="D7" i="1"/>
  <c r="D6" i="1"/>
  <c r="N14" i="1" l="1"/>
  <c r="J14" i="1"/>
  <c r="F14" i="1"/>
  <c r="C24" i="1" l="1"/>
  <c r="C14" i="1"/>
  <c r="O24" i="1" l="1"/>
  <c r="P23" i="1"/>
  <c r="P24" i="1" s="1"/>
  <c r="P19" i="1"/>
  <c r="P17" i="1"/>
  <c r="D14" i="1"/>
  <c r="P11" i="1"/>
  <c r="P9" i="1"/>
  <c r="P14" i="1" l="1"/>
</calcChain>
</file>

<file path=xl/sharedStrings.xml><?xml version="1.0" encoding="utf-8"?>
<sst xmlns="http://schemas.openxmlformats.org/spreadsheetml/2006/main" count="57" uniqueCount="57">
  <si>
    <t>Előirányzat-felhasználási ütemterv 2018. évre</t>
  </si>
  <si>
    <t>Sorszám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</si>
  <si>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</si>
  <si>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</si>
  <si>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</si>
  <si>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</si>
  <si>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</si>
  <si>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</si>
  <si>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</si>
  <si>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</si>
  <si>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</si>
  <si>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</si>
  <si>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</si>
  <si>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</si>
  <si>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</si>
  <si>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</si>
  <si>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</t>
  </si>
  <si>
    <t>1.</t>
  </si>
  <si>
    <t>Közhatalmi bevételek</t>
  </si>
  <si>
    <t>2.</t>
  </si>
  <si>
    <t>Intézményi működési bevételek</t>
  </si>
  <si>
    <t>3.</t>
  </si>
  <si>
    <t>Támogatásértékű bevételek (állami)</t>
  </si>
  <si>
    <t>4.</t>
  </si>
  <si>
    <t>Felhalmozási célú bevételek</t>
  </si>
  <si>
    <t>5.</t>
  </si>
  <si>
    <t>Átvett pénzeszközök</t>
  </si>
  <si>
    <t>6.</t>
  </si>
  <si>
    <t>Kölcsönök</t>
  </si>
  <si>
    <t>7.</t>
  </si>
  <si>
    <t>Előző évi pénzmaradvány vállalkozási eredmény</t>
  </si>
  <si>
    <t>8.</t>
  </si>
  <si>
    <t>Finanszírozási célú bevételek</t>
  </si>
  <si>
    <t>Bevételek összesen:</t>
  </si>
  <si>
    <t>KIADÁS</t>
  </si>
  <si>
    <t>9.</t>
  </si>
  <si>
    <t>Személyi juttatás</t>
  </si>
  <si>
    <t>10.</t>
  </si>
  <si>
    <t>Munkaadókat terhelő járulékok és szociális hozzájárulási adó</t>
  </si>
  <si>
    <t>11.</t>
  </si>
  <si>
    <t>Dologi kiadás</t>
  </si>
  <si>
    <t>12.</t>
  </si>
  <si>
    <t>Ellátottak pénzbeni juttatása</t>
  </si>
  <si>
    <t>13.</t>
  </si>
  <si>
    <t>Tartalékok</t>
  </si>
  <si>
    <t>18.</t>
  </si>
  <si>
    <t>Felhalmozási költségvetés kiadásai</t>
  </si>
  <si>
    <t>Kiadások összesen:</t>
  </si>
  <si>
    <t>Egyenleg</t>
  </si>
  <si>
    <t>Halmozott egyenleg</t>
  </si>
  <si>
    <t>módosított előirányzat</t>
  </si>
  <si>
    <t>Egyéb működési célú kiadások</t>
  </si>
  <si>
    <t>14.</t>
  </si>
  <si>
    <t>15.</t>
  </si>
  <si>
    <t>Központi, irányító szervi támogatások</t>
  </si>
  <si>
    <t>Forint</t>
  </si>
  <si>
    <t>5. melléklet a 4/2019. (V.17.)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</si>
</sst>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/>
    <xf numFmtId="3" fontId="3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/>
    <xf numFmtId="164" fontId="4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tabSelected="1" zoomScale="140" zoomScaleNormal="140" workbookViewId="0">
      <selection sqref="A1:P1"/>
    </sheetView>
  </sheetViews>
  <sheetFormatPr defaultRowHeight="11.25" x14ac:dyDescent="0.2"/>
  <cols>
    <col min="1" max="1" width="6.28515625" style="1" bestFit="1" customWidth="1"/>
    <col min="2" max="2" width="30.7109375" style="1" bestFit="1" customWidth="1"/>
    <col min="3" max="3" width="9.28515625" style="1" bestFit="1" customWidth="1"/>
    <col min="4" max="15" width="10" style="17" bestFit="1" customWidth="1"/>
    <col min="16" max="16" width="10.85546875" style="17" bestFit="1" customWidth="1"/>
    <col min="17" max="16384" width="9.140625" style="1"/>
  </cols>
  <sheetData>
    <row r="1" spans="1:16" x14ac:dyDescent="0.2">
      <c r="A1" s="22" t="s">
        <v>56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x14ac:dyDescent="0.2">
      <c r="P2" s="18" t="s">
        <v>55</v>
      </c>
    </row>
    <row r="3" spans="1:16" x14ac:dyDescent="0.2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ht="22.5" x14ac:dyDescent="0.2">
      <c r="A4" s="2" t="s">
        <v>1</v>
      </c>
      <c r="B4" s="2" t="s">
        <v>2</v>
      </c>
      <c r="C4" s="4" t="s">
        <v>50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6" t="s">
        <v>15</v>
      </c>
    </row>
    <row r="5" spans="1:16" x14ac:dyDescent="0.2">
      <c r="A5" s="3"/>
      <c r="B5" s="20" t="s">
        <v>16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x14ac:dyDescent="0.2">
      <c r="A6" s="3" t="s">
        <v>17</v>
      </c>
      <c r="B6" s="7" t="s">
        <v>18</v>
      </c>
      <c r="C6" s="7">
        <v>440730605</v>
      </c>
      <c r="D6" s="8">
        <f>C6/12</f>
        <v>36727550.416666664</v>
      </c>
      <c r="E6" s="8">
        <f>C6/12</f>
        <v>36727550.416666664</v>
      </c>
      <c r="F6" s="8">
        <f>C6/12</f>
        <v>36727550.416666664</v>
      </c>
      <c r="G6" s="8">
        <f>C6/12</f>
        <v>36727550.416666664</v>
      </c>
      <c r="H6" s="8">
        <f>C6/12</f>
        <v>36727550.416666664</v>
      </c>
      <c r="I6" s="8">
        <f>C6/12</f>
        <v>36727550.416666664</v>
      </c>
      <c r="J6" s="8">
        <f>C6/12</f>
        <v>36727550.416666664</v>
      </c>
      <c r="K6" s="8">
        <f>C6/12</f>
        <v>36727550.416666664</v>
      </c>
      <c r="L6" s="8">
        <f>C6/12</f>
        <v>36727550.416666664</v>
      </c>
      <c r="M6" s="8">
        <f>C6/12</f>
        <v>36727550.416666664</v>
      </c>
      <c r="N6" s="8">
        <f>C6/12</f>
        <v>36727550.416666664</v>
      </c>
      <c r="O6" s="8">
        <v>36727555</v>
      </c>
      <c r="P6" s="8">
        <v>440730605</v>
      </c>
    </row>
    <row r="7" spans="1:16" x14ac:dyDescent="0.2">
      <c r="A7" s="3" t="s">
        <v>19</v>
      </c>
      <c r="B7" s="7" t="s">
        <v>20</v>
      </c>
      <c r="C7" s="7">
        <v>16832935</v>
      </c>
      <c r="D7" s="8">
        <f>C7/12</f>
        <v>1402744.5833333333</v>
      </c>
      <c r="E7" s="8">
        <f t="shared" ref="E7:E13" si="0">C7/12</f>
        <v>1402744.5833333333</v>
      </c>
      <c r="F7" s="8">
        <f t="shared" ref="F7:F13" si="1">C7/12</f>
        <v>1402744.5833333333</v>
      </c>
      <c r="G7" s="8">
        <f t="shared" ref="G7:G13" si="2">C7/12</f>
        <v>1402744.5833333333</v>
      </c>
      <c r="H7" s="8">
        <f t="shared" ref="H7:H13" si="3">C7/12</f>
        <v>1402744.5833333333</v>
      </c>
      <c r="I7" s="8">
        <f t="shared" ref="I7:I13" si="4">C7/12</f>
        <v>1402744.5833333333</v>
      </c>
      <c r="J7" s="8">
        <f t="shared" ref="J7:J13" si="5">C7/12</f>
        <v>1402744.5833333333</v>
      </c>
      <c r="K7" s="8">
        <f t="shared" ref="K7:K13" si="6">C7/12</f>
        <v>1402744.5833333333</v>
      </c>
      <c r="L7" s="8">
        <f t="shared" ref="L7:L13" si="7">C7/12</f>
        <v>1402744.5833333333</v>
      </c>
      <c r="M7" s="8">
        <f t="shared" ref="M7:M13" si="8">C7/12</f>
        <v>1402744.5833333333</v>
      </c>
      <c r="N7" s="8">
        <f t="shared" ref="N7:N13" si="9">C7/12</f>
        <v>1402744.5833333333</v>
      </c>
      <c r="O7" s="8">
        <v>1402740</v>
      </c>
      <c r="P7" s="8">
        <v>16832935</v>
      </c>
    </row>
    <row r="8" spans="1:16" x14ac:dyDescent="0.2">
      <c r="A8" s="3" t="s">
        <v>21</v>
      </c>
      <c r="B8" s="7" t="s">
        <v>22</v>
      </c>
      <c r="C8" s="7">
        <v>90815193</v>
      </c>
      <c r="D8" s="8">
        <f>C8/12</f>
        <v>7567932.75</v>
      </c>
      <c r="E8" s="8">
        <f t="shared" si="0"/>
        <v>7567932.75</v>
      </c>
      <c r="F8" s="8">
        <f t="shared" si="1"/>
        <v>7567932.75</v>
      </c>
      <c r="G8" s="8">
        <f t="shared" si="2"/>
        <v>7567932.75</v>
      </c>
      <c r="H8" s="8">
        <f t="shared" si="3"/>
        <v>7567932.75</v>
      </c>
      <c r="I8" s="8">
        <f t="shared" si="4"/>
        <v>7567932.75</v>
      </c>
      <c r="J8" s="8">
        <f t="shared" si="5"/>
        <v>7567932.75</v>
      </c>
      <c r="K8" s="8">
        <f t="shared" si="6"/>
        <v>7567932.75</v>
      </c>
      <c r="L8" s="8">
        <f t="shared" si="7"/>
        <v>7567932.75</v>
      </c>
      <c r="M8" s="8">
        <f t="shared" si="8"/>
        <v>7567932.75</v>
      </c>
      <c r="N8" s="8">
        <f t="shared" si="9"/>
        <v>7567932.75</v>
      </c>
      <c r="O8" s="8">
        <v>7567930</v>
      </c>
      <c r="P8" s="8">
        <v>90815193</v>
      </c>
    </row>
    <row r="9" spans="1:16" x14ac:dyDescent="0.2">
      <c r="A9" s="3" t="s">
        <v>23</v>
      </c>
      <c r="B9" s="7" t="s">
        <v>24</v>
      </c>
      <c r="C9" s="7">
        <v>15000000</v>
      </c>
      <c r="D9" s="8">
        <f t="shared" ref="D9:D13" si="10">C9/12</f>
        <v>1250000</v>
      </c>
      <c r="E9" s="8">
        <f t="shared" si="0"/>
        <v>1250000</v>
      </c>
      <c r="F9" s="8">
        <f t="shared" si="1"/>
        <v>1250000</v>
      </c>
      <c r="G9" s="8">
        <f t="shared" si="2"/>
        <v>1250000</v>
      </c>
      <c r="H9" s="8">
        <f t="shared" si="3"/>
        <v>1250000</v>
      </c>
      <c r="I9" s="8">
        <f t="shared" si="4"/>
        <v>1250000</v>
      </c>
      <c r="J9" s="8">
        <f t="shared" si="5"/>
        <v>1250000</v>
      </c>
      <c r="K9" s="8">
        <f t="shared" si="6"/>
        <v>1250000</v>
      </c>
      <c r="L9" s="8">
        <f t="shared" si="7"/>
        <v>1250000</v>
      </c>
      <c r="M9" s="8">
        <f t="shared" si="8"/>
        <v>1250000</v>
      </c>
      <c r="N9" s="8">
        <f t="shared" si="9"/>
        <v>1250000</v>
      </c>
      <c r="O9" s="8">
        <f t="shared" ref="O9:O11" si="11">C9/12</f>
        <v>1250000</v>
      </c>
      <c r="P9" s="8">
        <f t="shared" ref="P9:P11" si="12">SUM(D9:O9)</f>
        <v>15000000</v>
      </c>
    </row>
    <row r="10" spans="1:16" x14ac:dyDescent="0.2">
      <c r="A10" s="3" t="s">
        <v>25</v>
      </c>
      <c r="B10" s="7" t="s">
        <v>26</v>
      </c>
      <c r="C10" s="7">
        <v>15503402</v>
      </c>
      <c r="D10" s="8">
        <f t="shared" si="10"/>
        <v>1291950.1666666667</v>
      </c>
      <c r="E10" s="8">
        <f t="shared" si="0"/>
        <v>1291950.1666666667</v>
      </c>
      <c r="F10" s="8">
        <f t="shared" si="1"/>
        <v>1291950.1666666667</v>
      </c>
      <c r="G10" s="8">
        <f t="shared" si="2"/>
        <v>1291950.1666666667</v>
      </c>
      <c r="H10" s="8">
        <f t="shared" si="3"/>
        <v>1291950.1666666667</v>
      </c>
      <c r="I10" s="8">
        <f t="shared" si="4"/>
        <v>1291950.1666666667</v>
      </c>
      <c r="J10" s="8">
        <f t="shared" si="5"/>
        <v>1291950.1666666667</v>
      </c>
      <c r="K10" s="8">
        <f t="shared" si="6"/>
        <v>1291950.1666666667</v>
      </c>
      <c r="L10" s="8">
        <f t="shared" si="7"/>
        <v>1291950.1666666667</v>
      </c>
      <c r="M10" s="8">
        <f t="shared" si="8"/>
        <v>1291950.1666666667</v>
      </c>
      <c r="N10" s="8">
        <f t="shared" si="9"/>
        <v>1291950.1666666667</v>
      </c>
      <c r="O10" s="8">
        <v>1291952</v>
      </c>
      <c r="P10" s="8">
        <v>15503402</v>
      </c>
    </row>
    <row r="11" spans="1:16" x14ac:dyDescent="0.2">
      <c r="A11" s="3" t="s">
        <v>27</v>
      </c>
      <c r="B11" s="7" t="s">
        <v>28</v>
      </c>
      <c r="C11" s="7">
        <v>0</v>
      </c>
      <c r="D11" s="8">
        <f t="shared" si="10"/>
        <v>0</v>
      </c>
      <c r="E11" s="8">
        <f t="shared" si="0"/>
        <v>0</v>
      </c>
      <c r="F11" s="8">
        <f t="shared" si="1"/>
        <v>0</v>
      </c>
      <c r="G11" s="8">
        <f t="shared" si="2"/>
        <v>0</v>
      </c>
      <c r="H11" s="8">
        <f t="shared" si="3"/>
        <v>0</v>
      </c>
      <c r="I11" s="8">
        <f t="shared" si="4"/>
        <v>0</v>
      </c>
      <c r="J11" s="8">
        <f t="shared" si="5"/>
        <v>0</v>
      </c>
      <c r="K11" s="8">
        <f t="shared" si="6"/>
        <v>0</v>
      </c>
      <c r="L11" s="8">
        <f t="shared" si="7"/>
        <v>0</v>
      </c>
      <c r="M11" s="8">
        <f t="shared" si="8"/>
        <v>0</v>
      </c>
      <c r="N11" s="8">
        <f t="shared" si="9"/>
        <v>0</v>
      </c>
      <c r="O11" s="8">
        <f t="shared" si="11"/>
        <v>0</v>
      </c>
      <c r="P11" s="8">
        <f t="shared" si="12"/>
        <v>0</v>
      </c>
    </row>
    <row r="12" spans="1:16" ht="22.5" x14ac:dyDescent="0.2">
      <c r="A12" s="3" t="s">
        <v>29</v>
      </c>
      <c r="B12" s="9" t="s">
        <v>30</v>
      </c>
      <c r="C12" s="7">
        <v>233908486</v>
      </c>
      <c r="D12" s="8">
        <f>C12/12</f>
        <v>19492373.833333332</v>
      </c>
      <c r="E12" s="8">
        <f t="shared" si="0"/>
        <v>19492373.833333332</v>
      </c>
      <c r="F12" s="8">
        <f t="shared" si="1"/>
        <v>19492373.833333332</v>
      </c>
      <c r="G12" s="8">
        <f t="shared" si="2"/>
        <v>19492373.833333332</v>
      </c>
      <c r="H12" s="8">
        <f t="shared" si="3"/>
        <v>19492373.833333332</v>
      </c>
      <c r="I12" s="8">
        <f t="shared" si="4"/>
        <v>19492373.833333332</v>
      </c>
      <c r="J12" s="8">
        <f t="shared" si="5"/>
        <v>19492373.833333332</v>
      </c>
      <c r="K12" s="8">
        <f t="shared" si="6"/>
        <v>19492373.833333332</v>
      </c>
      <c r="L12" s="8">
        <f t="shared" si="7"/>
        <v>19492373.833333332</v>
      </c>
      <c r="M12" s="8">
        <f t="shared" si="8"/>
        <v>19492373.833333332</v>
      </c>
      <c r="N12" s="8">
        <f t="shared" si="9"/>
        <v>19492373.833333332</v>
      </c>
      <c r="O12" s="8">
        <v>19492372</v>
      </c>
      <c r="P12" s="8">
        <v>233908486</v>
      </c>
    </row>
    <row r="13" spans="1:16" x14ac:dyDescent="0.2">
      <c r="A13" s="3" t="s">
        <v>31</v>
      </c>
      <c r="B13" s="7" t="s">
        <v>32</v>
      </c>
      <c r="C13" s="7">
        <v>126474849</v>
      </c>
      <c r="D13" s="8">
        <f t="shared" si="10"/>
        <v>10539570.75</v>
      </c>
      <c r="E13" s="8">
        <f t="shared" si="0"/>
        <v>10539570.75</v>
      </c>
      <c r="F13" s="8">
        <f t="shared" si="1"/>
        <v>10539570.75</v>
      </c>
      <c r="G13" s="8">
        <f t="shared" si="2"/>
        <v>10539570.75</v>
      </c>
      <c r="H13" s="8">
        <f t="shared" si="3"/>
        <v>10539570.75</v>
      </c>
      <c r="I13" s="8">
        <f t="shared" si="4"/>
        <v>10539570.75</v>
      </c>
      <c r="J13" s="8">
        <f t="shared" si="5"/>
        <v>10539570.75</v>
      </c>
      <c r="K13" s="8">
        <f t="shared" si="6"/>
        <v>10539570.75</v>
      </c>
      <c r="L13" s="8">
        <f t="shared" si="7"/>
        <v>10539570.75</v>
      </c>
      <c r="M13" s="8">
        <f t="shared" si="8"/>
        <v>10539570.75</v>
      </c>
      <c r="N13" s="8">
        <f t="shared" si="9"/>
        <v>10539570.75</v>
      </c>
      <c r="O13" s="8">
        <v>10539568</v>
      </c>
      <c r="P13" s="8">
        <v>126474849</v>
      </c>
    </row>
    <row r="14" spans="1:16" x14ac:dyDescent="0.2">
      <c r="A14" s="3"/>
      <c r="B14" s="10" t="s">
        <v>33</v>
      </c>
      <c r="C14" s="11">
        <f>SUM(C6:C13)</f>
        <v>939265470</v>
      </c>
      <c r="D14" s="12">
        <f>SUM(D6:D13)</f>
        <v>78272122.5</v>
      </c>
      <c r="E14" s="12">
        <f t="shared" ref="E14:O14" si="13">SUM(E6:E13)</f>
        <v>78272122.5</v>
      </c>
      <c r="F14" s="12">
        <f t="shared" si="13"/>
        <v>78272122.5</v>
      </c>
      <c r="G14" s="12">
        <f t="shared" si="13"/>
        <v>78272122.5</v>
      </c>
      <c r="H14" s="12">
        <f t="shared" si="13"/>
        <v>78272122.5</v>
      </c>
      <c r="I14" s="12">
        <f t="shared" si="13"/>
        <v>78272122.5</v>
      </c>
      <c r="J14" s="12">
        <f t="shared" si="13"/>
        <v>78272122.5</v>
      </c>
      <c r="K14" s="12">
        <f t="shared" si="13"/>
        <v>78272122.5</v>
      </c>
      <c r="L14" s="12">
        <f t="shared" si="13"/>
        <v>78272122.5</v>
      </c>
      <c r="M14" s="12">
        <f t="shared" si="13"/>
        <v>78272122.5</v>
      </c>
      <c r="N14" s="12">
        <f t="shared" si="13"/>
        <v>78272122.5</v>
      </c>
      <c r="O14" s="12">
        <f t="shared" si="13"/>
        <v>78272117</v>
      </c>
      <c r="P14" s="12">
        <f>SUM(P6:P13)</f>
        <v>939265470</v>
      </c>
    </row>
    <row r="15" spans="1:16" x14ac:dyDescent="0.2">
      <c r="A15" s="3"/>
      <c r="B15" s="21" t="s">
        <v>34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6" x14ac:dyDescent="0.2">
      <c r="A16" s="3" t="s">
        <v>35</v>
      </c>
      <c r="B16" s="7" t="s">
        <v>36</v>
      </c>
      <c r="C16" s="7">
        <v>128261553</v>
      </c>
      <c r="D16" s="8">
        <f>C16/12</f>
        <v>10688462.75</v>
      </c>
      <c r="E16" s="8">
        <f>C16/12</f>
        <v>10688462.75</v>
      </c>
      <c r="F16" s="8">
        <f>C16/12</f>
        <v>10688462.75</v>
      </c>
      <c r="G16" s="8">
        <f>C16/12</f>
        <v>10688462.75</v>
      </c>
      <c r="H16" s="8">
        <f>C16/12</f>
        <v>10688462.75</v>
      </c>
      <c r="I16" s="8">
        <f>C16/12</f>
        <v>10688462.75</v>
      </c>
      <c r="J16" s="8">
        <f>C16/12</f>
        <v>10688462.75</v>
      </c>
      <c r="K16" s="8">
        <f>C16/12</f>
        <v>10688462.75</v>
      </c>
      <c r="L16" s="8">
        <f>C16/12</f>
        <v>10688462.75</v>
      </c>
      <c r="M16" s="8">
        <f>C16/12</f>
        <v>10688462.75</v>
      </c>
      <c r="N16" s="8">
        <f>C16/12</f>
        <v>10688462.75</v>
      </c>
      <c r="O16" s="8">
        <v>10688460</v>
      </c>
      <c r="P16" s="8">
        <v>128261553</v>
      </c>
    </row>
    <row r="17" spans="1:16" ht="22.5" x14ac:dyDescent="0.2">
      <c r="A17" s="3" t="s">
        <v>37</v>
      </c>
      <c r="B17" s="9" t="s">
        <v>38</v>
      </c>
      <c r="C17" s="7">
        <v>26646816</v>
      </c>
      <c r="D17" s="8">
        <f t="shared" ref="D17:D22" si="14">C17/12</f>
        <v>2220568</v>
      </c>
      <c r="E17" s="8">
        <f t="shared" ref="E17:E22" si="15">C17/12</f>
        <v>2220568</v>
      </c>
      <c r="F17" s="8">
        <f t="shared" ref="F17:F22" si="16">C17/12</f>
        <v>2220568</v>
      </c>
      <c r="G17" s="8">
        <f t="shared" ref="G17:G22" si="17">C17/12</f>
        <v>2220568</v>
      </c>
      <c r="H17" s="8">
        <f t="shared" ref="H17:H22" si="18">C17/12</f>
        <v>2220568</v>
      </c>
      <c r="I17" s="8">
        <f t="shared" ref="I17:I22" si="19">C17/12</f>
        <v>2220568</v>
      </c>
      <c r="J17" s="8">
        <f t="shared" ref="J17:J22" si="20">C17/12</f>
        <v>2220568</v>
      </c>
      <c r="K17" s="8">
        <f t="shared" ref="K17:K22" si="21">C17/12</f>
        <v>2220568</v>
      </c>
      <c r="L17" s="8">
        <f t="shared" ref="L17:L22" si="22">C17/12</f>
        <v>2220568</v>
      </c>
      <c r="M17" s="8">
        <f t="shared" ref="M17:M22" si="23">C17/12</f>
        <v>2220568</v>
      </c>
      <c r="N17" s="8">
        <f t="shared" ref="N17:N22" si="24">C17/12</f>
        <v>2220568</v>
      </c>
      <c r="O17" s="8">
        <v>2220568</v>
      </c>
      <c r="P17" s="8">
        <f>SUM(D17:O17)</f>
        <v>26646816</v>
      </c>
    </row>
    <row r="18" spans="1:16" x14ac:dyDescent="0.2">
      <c r="A18" s="3" t="s">
        <v>39</v>
      </c>
      <c r="B18" s="7" t="s">
        <v>40</v>
      </c>
      <c r="C18" s="7">
        <v>76692362</v>
      </c>
      <c r="D18" s="8">
        <f t="shared" si="14"/>
        <v>6391030.166666667</v>
      </c>
      <c r="E18" s="8">
        <f t="shared" si="15"/>
        <v>6391030.166666667</v>
      </c>
      <c r="F18" s="8">
        <f t="shared" si="16"/>
        <v>6391030.166666667</v>
      </c>
      <c r="G18" s="8">
        <f t="shared" si="17"/>
        <v>6391030.166666667</v>
      </c>
      <c r="H18" s="8">
        <f t="shared" si="18"/>
        <v>6391030.166666667</v>
      </c>
      <c r="I18" s="8">
        <f t="shared" si="19"/>
        <v>6391030.166666667</v>
      </c>
      <c r="J18" s="8">
        <f t="shared" si="20"/>
        <v>6391030.166666667</v>
      </c>
      <c r="K18" s="8">
        <f t="shared" si="21"/>
        <v>6391030.166666667</v>
      </c>
      <c r="L18" s="8">
        <f t="shared" si="22"/>
        <v>6391030.166666667</v>
      </c>
      <c r="M18" s="8">
        <f t="shared" si="23"/>
        <v>6391030.166666667</v>
      </c>
      <c r="N18" s="8">
        <f t="shared" si="24"/>
        <v>6391030.166666667</v>
      </c>
      <c r="O18" s="8">
        <v>6391032</v>
      </c>
      <c r="P18" s="8">
        <v>76692362</v>
      </c>
    </row>
    <row r="19" spans="1:16" ht="22.5" customHeight="1" x14ac:dyDescent="0.2">
      <c r="A19" s="3" t="s">
        <v>41</v>
      </c>
      <c r="B19" s="7" t="s">
        <v>42</v>
      </c>
      <c r="C19" s="7">
        <v>16683000</v>
      </c>
      <c r="D19" s="8">
        <f t="shared" si="14"/>
        <v>1390250</v>
      </c>
      <c r="E19" s="8">
        <f t="shared" si="15"/>
        <v>1390250</v>
      </c>
      <c r="F19" s="8">
        <f t="shared" si="16"/>
        <v>1390250</v>
      </c>
      <c r="G19" s="8">
        <f t="shared" si="17"/>
        <v>1390250</v>
      </c>
      <c r="H19" s="8">
        <f t="shared" si="18"/>
        <v>1390250</v>
      </c>
      <c r="I19" s="8">
        <f t="shared" si="19"/>
        <v>1390250</v>
      </c>
      <c r="J19" s="8">
        <f t="shared" si="20"/>
        <v>1390250</v>
      </c>
      <c r="K19" s="8">
        <f t="shared" si="21"/>
        <v>1390250</v>
      </c>
      <c r="L19" s="8">
        <f t="shared" si="22"/>
        <v>1390250</v>
      </c>
      <c r="M19" s="8">
        <f t="shared" si="23"/>
        <v>1390250</v>
      </c>
      <c r="N19" s="8">
        <f t="shared" si="24"/>
        <v>1390250</v>
      </c>
      <c r="O19" s="8">
        <f t="shared" ref="O19" si="25">C19/12</f>
        <v>1390250</v>
      </c>
      <c r="P19" s="8">
        <f t="shared" ref="P19" si="26">SUM(D19:O19)</f>
        <v>16683000</v>
      </c>
    </row>
    <row r="20" spans="1:16" x14ac:dyDescent="0.2">
      <c r="A20" s="3" t="s">
        <v>43</v>
      </c>
      <c r="B20" s="9" t="s">
        <v>51</v>
      </c>
      <c r="C20" s="7">
        <v>12031285</v>
      </c>
      <c r="D20" s="8">
        <f t="shared" si="14"/>
        <v>1002607.0833333334</v>
      </c>
      <c r="E20" s="8">
        <f t="shared" si="15"/>
        <v>1002607.0833333334</v>
      </c>
      <c r="F20" s="8">
        <f t="shared" si="16"/>
        <v>1002607.0833333334</v>
      </c>
      <c r="G20" s="8">
        <f t="shared" si="17"/>
        <v>1002607.0833333334</v>
      </c>
      <c r="H20" s="8">
        <f t="shared" si="18"/>
        <v>1002607.0833333334</v>
      </c>
      <c r="I20" s="8">
        <f t="shared" si="19"/>
        <v>1002607.0833333334</v>
      </c>
      <c r="J20" s="8">
        <f t="shared" si="20"/>
        <v>1002607.0833333334</v>
      </c>
      <c r="K20" s="8">
        <f t="shared" si="21"/>
        <v>1002607.0833333334</v>
      </c>
      <c r="L20" s="8">
        <f t="shared" si="22"/>
        <v>1002607.0833333334</v>
      </c>
      <c r="M20" s="8">
        <f t="shared" si="23"/>
        <v>1002607.0833333334</v>
      </c>
      <c r="N20" s="8">
        <f t="shared" si="24"/>
        <v>1002607.0833333334</v>
      </c>
      <c r="O20" s="8">
        <v>1002608</v>
      </c>
      <c r="P20" s="8">
        <v>12031285</v>
      </c>
    </row>
    <row r="21" spans="1:16" x14ac:dyDescent="0.2">
      <c r="A21" s="3" t="s">
        <v>52</v>
      </c>
      <c r="B21" s="7" t="s">
        <v>44</v>
      </c>
      <c r="C21" s="7">
        <v>270073154</v>
      </c>
      <c r="D21" s="8">
        <f t="shared" si="14"/>
        <v>22506096.166666668</v>
      </c>
      <c r="E21" s="8">
        <f t="shared" si="15"/>
        <v>22506096.166666668</v>
      </c>
      <c r="F21" s="8">
        <f t="shared" si="16"/>
        <v>22506096.166666668</v>
      </c>
      <c r="G21" s="8">
        <f t="shared" si="17"/>
        <v>22506096.166666668</v>
      </c>
      <c r="H21" s="8">
        <f t="shared" si="18"/>
        <v>22506096.166666668</v>
      </c>
      <c r="I21" s="8">
        <f t="shared" si="19"/>
        <v>22506096.166666668</v>
      </c>
      <c r="J21" s="8">
        <f t="shared" si="20"/>
        <v>22506096.166666668</v>
      </c>
      <c r="K21" s="8">
        <f t="shared" si="21"/>
        <v>22506096.166666668</v>
      </c>
      <c r="L21" s="8">
        <f t="shared" si="22"/>
        <v>22506096.166666668</v>
      </c>
      <c r="M21" s="8">
        <f t="shared" si="23"/>
        <v>22506096.166666668</v>
      </c>
      <c r="N21" s="8">
        <f t="shared" si="24"/>
        <v>22506096.166666668</v>
      </c>
      <c r="O21" s="8">
        <v>22506098</v>
      </c>
      <c r="P21" s="8">
        <v>270073154</v>
      </c>
    </row>
    <row r="22" spans="1:16" x14ac:dyDescent="0.2">
      <c r="A22" s="3" t="s">
        <v>53</v>
      </c>
      <c r="B22" s="7" t="s">
        <v>54</v>
      </c>
      <c r="C22" s="7">
        <v>123330076</v>
      </c>
      <c r="D22" s="8">
        <f t="shared" si="14"/>
        <v>10277506.333333334</v>
      </c>
      <c r="E22" s="8">
        <f t="shared" si="15"/>
        <v>10277506.333333334</v>
      </c>
      <c r="F22" s="8">
        <f t="shared" si="16"/>
        <v>10277506.333333334</v>
      </c>
      <c r="G22" s="8">
        <f t="shared" si="17"/>
        <v>10277506.333333334</v>
      </c>
      <c r="H22" s="8">
        <f t="shared" si="18"/>
        <v>10277506.333333334</v>
      </c>
      <c r="I22" s="8">
        <f t="shared" si="19"/>
        <v>10277506.333333334</v>
      </c>
      <c r="J22" s="8">
        <f t="shared" si="20"/>
        <v>10277506.333333334</v>
      </c>
      <c r="K22" s="8">
        <f t="shared" si="21"/>
        <v>10277506.333333334</v>
      </c>
      <c r="L22" s="8">
        <f t="shared" si="22"/>
        <v>10277506.333333334</v>
      </c>
      <c r="M22" s="8">
        <f t="shared" si="23"/>
        <v>10277506.333333334</v>
      </c>
      <c r="N22" s="8">
        <f t="shared" si="24"/>
        <v>10277506.333333334</v>
      </c>
      <c r="O22" s="8">
        <v>10277510</v>
      </c>
      <c r="P22" s="8">
        <v>123330076</v>
      </c>
    </row>
    <row r="23" spans="1:16" x14ac:dyDescent="0.2">
      <c r="A23" s="3" t="s">
        <v>45</v>
      </c>
      <c r="B23" s="7" t="s">
        <v>46</v>
      </c>
      <c r="C23" s="7">
        <v>285547224</v>
      </c>
      <c r="D23" s="8">
        <v>23795603</v>
      </c>
      <c r="E23" s="8">
        <v>23795603</v>
      </c>
      <c r="F23" s="8">
        <v>23795603</v>
      </c>
      <c r="G23" s="8">
        <v>23795603</v>
      </c>
      <c r="H23" s="8">
        <v>23795603</v>
      </c>
      <c r="I23" s="8">
        <v>23795603</v>
      </c>
      <c r="J23" s="8">
        <v>23795603</v>
      </c>
      <c r="K23" s="8">
        <v>23795603</v>
      </c>
      <c r="L23" s="8">
        <v>23795603</v>
      </c>
      <c r="M23" s="8">
        <v>23795603</v>
      </c>
      <c r="N23" s="8">
        <v>23795603</v>
      </c>
      <c r="O23" s="8">
        <v>23795591</v>
      </c>
      <c r="P23" s="8">
        <f>SUM(D23:O23)</f>
        <v>285547224</v>
      </c>
    </row>
    <row r="24" spans="1:16" x14ac:dyDescent="0.2">
      <c r="A24" s="13"/>
      <c r="B24" s="10" t="s">
        <v>47</v>
      </c>
      <c r="C24" s="11">
        <f>SUM(C16:C23)</f>
        <v>939265470</v>
      </c>
      <c r="D24" s="12">
        <v>78272123</v>
      </c>
      <c r="E24" s="12">
        <v>78272123</v>
      </c>
      <c r="F24" s="12">
        <v>78272123</v>
      </c>
      <c r="G24" s="12">
        <v>78272123</v>
      </c>
      <c r="H24" s="12">
        <v>78272123</v>
      </c>
      <c r="I24" s="12">
        <v>78272123</v>
      </c>
      <c r="J24" s="12">
        <v>78272123</v>
      </c>
      <c r="K24" s="12">
        <v>78272123</v>
      </c>
      <c r="L24" s="12">
        <v>78272123</v>
      </c>
      <c r="M24" s="12">
        <v>78272123</v>
      </c>
      <c r="N24" s="12">
        <v>78272123</v>
      </c>
      <c r="O24" s="12">
        <f t="shared" ref="O24" si="27">SUM(O16:O23)</f>
        <v>78272117</v>
      </c>
      <c r="P24" s="12">
        <f>SUM(P16:P23)</f>
        <v>939265470</v>
      </c>
    </row>
    <row r="25" spans="1:16" x14ac:dyDescent="0.2">
      <c r="A25" s="13"/>
      <c r="B25" s="14" t="s">
        <v>48</v>
      </c>
      <c r="C25" s="7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x14ac:dyDescent="0.2">
      <c r="A26" s="13"/>
      <c r="B26" s="10" t="s">
        <v>49</v>
      </c>
      <c r="C26" s="11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">
      <c r="B27" s="15"/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</sheetData>
  <mergeCells count="4">
    <mergeCell ref="A3:P3"/>
    <mergeCell ref="B5:P5"/>
    <mergeCell ref="B15:P15"/>
    <mergeCell ref="A1:P1"/>
  </mergeCells>
  <pageMargins left="0.25" right="0.25" top="0.75" bottom="0.75" header="0.3" footer="0.3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2</dc:creator>
  <cp:lastModifiedBy>Pénzügy 1</cp:lastModifiedBy>
  <cp:lastPrinted>2019-05-10T08:38:14Z</cp:lastPrinted>
  <dcterms:created xsi:type="dcterms:W3CDTF">2018-02-08T20:59:36Z</dcterms:created>
  <dcterms:modified xsi:type="dcterms:W3CDTF">2019-06-03T09:12:31Z</dcterms:modified>
</cp:coreProperties>
</file>