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2.számú melléklet" sheetId="1" r:id="rId1"/>
  </sheets>
  <definedNames>
    <definedName name="_xlnm.Print_Area" localSheetId="0">'2.számú melléklet'!$A$1:$O$23</definedName>
  </definedNames>
  <calcPr fullCalcOnLoad="1"/>
</workbook>
</file>

<file path=xl/sharedStrings.xml><?xml version="1.0" encoding="utf-8"?>
<sst xmlns="http://schemas.openxmlformats.org/spreadsheetml/2006/main" count="41" uniqueCount="40">
  <si>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</si>
  <si>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</si>
  <si>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</si>
  <si>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</si>
  <si>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</si>
  <si>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</si>
  <si>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</si>
  <si>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</si>
  <si>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</si>
  <si>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</si>
  <si>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</si>
  <si>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</si>
  <si>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</si>
  <si>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</si>
  <si>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 </t>
  </si>
  <si>
    <t xml:space="preserve"> 1. </t>
  </si>
  <si>
    <t xml:space="preserve"> 3. </t>
  </si>
  <si>
    <t xml:space="preserve"> Önk. műk. Támogatása </t>
  </si>
  <si>
    <t xml:space="preserve"> 4. </t>
  </si>
  <si>
    <t xml:space="preserve"> 5. </t>
  </si>
  <si>
    <t xml:space="preserve"> Közhatalmi bevétel </t>
  </si>
  <si>
    <t xml:space="preserve"> Kiadások </t>
  </si>
  <si>
    <t xml:space="preserve"> Működési kiadások </t>
  </si>
  <si>
    <t xml:space="preserve"> Ellátottak pénzbeli juttatása </t>
  </si>
  <si>
    <t xml:space="preserve"> Egyéb működési célú kiadások </t>
  </si>
  <si>
    <t>2.</t>
  </si>
  <si>
    <t>4.</t>
  </si>
  <si>
    <t xml:space="preserve"> Egyenleg (havi záró pénzállomány) </t>
  </si>
  <si>
    <t>Műk.célú tám. ÁHT belülről</t>
  </si>
  <si>
    <t>Felh.célú tám. ÁHT belülről</t>
  </si>
  <si>
    <t>Működési bevétel</t>
  </si>
  <si>
    <t>Felhalmozási bevétel</t>
  </si>
  <si>
    <t xml:space="preserve"> Beruházás , Felújítás</t>
  </si>
  <si>
    <t xml:space="preserve">Előző havi záró pénzállomány </t>
  </si>
  <si>
    <t xml:space="preserve"> 6. </t>
  </si>
  <si>
    <t>1.</t>
  </si>
  <si>
    <t>3.</t>
  </si>
  <si>
    <t xml:space="preserve"> Ft-ban</t>
  </si>
  <si>
    <t xml:space="preserve"> Sajókápolna Község  Önkormányzat 2021. évi előirányzat- felhasználási ütemterve</t>
  </si>
  <si>
    <t>2. melléklet a 1/2021.(III.12.)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</si>
</sst>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44">
    <font>
      <sz val="10"/>
      <name val="Arial CE"/>
      <family val="0"/>
    </font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6" applyAlignment="1">
      <alignment horizontal="right"/>
      <protection/>
    </xf>
    <xf numFmtId="0" fontId="1" fillId="0" borderId="0" xfId="56">
      <alignment/>
      <protection/>
    </xf>
    <xf numFmtId="0" fontId="6" fillId="0" borderId="10" xfId="56" applyFont="1" applyBorder="1">
      <alignment/>
      <protection/>
    </xf>
    <xf numFmtId="164" fontId="6" fillId="0" borderId="10" xfId="56" applyNumberFormat="1" applyFont="1" applyBorder="1" applyAlignment="1">
      <alignment vertical="center" wrapText="1"/>
      <protection/>
    </xf>
    <xf numFmtId="0" fontId="6" fillId="0" borderId="0" xfId="56" applyFont="1">
      <alignment/>
      <protection/>
    </xf>
    <xf numFmtId="0" fontId="2" fillId="0" borderId="10" xfId="56" applyFont="1" applyBorder="1">
      <alignment/>
      <protection/>
    </xf>
    <xf numFmtId="3" fontId="8" fillId="0" borderId="10" xfId="56" applyNumberFormat="1" applyFont="1" applyBorder="1">
      <alignment/>
      <protection/>
    </xf>
    <xf numFmtId="0" fontId="8" fillId="0" borderId="10" xfId="56" applyFont="1" applyBorder="1">
      <alignment/>
      <protection/>
    </xf>
    <xf numFmtId="0" fontId="2" fillId="33" borderId="10" xfId="56" applyFont="1" applyFill="1" applyBorder="1">
      <alignment/>
      <protection/>
    </xf>
    <xf numFmtId="3" fontId="8" fillId="33" borderId="10" xfId="56" applyNumberFormat="1" applyFont="1" applyFill="1" applyBorder="1">
      <alignment/>
      <protection/>
    </xf>
    <xf numFmtId="0" fontId="1" fillId="33" borderId="0" xfId="56" applyFill="1">
      <alignment/>
      <protection/>
    </xf>
    <xf numFmtId="0" fontId="6" fillId="33" borderId="10" xfId="56" applyFont="1" applyFill="1" applyBorder="1">
      <alignment/>
      <protection/>
    </xf>
    <xf numFmtId="3" fontId="9" fillId="33" borderId="10" xfId="56" applyNumberFormat="1" applyFont="1" applyFill="1" applyBorder="1">
      <alignment/>
      <protection/>
    </xf>
    <xf numFmtId="0" fontId="5" fillId="33" borderId="0" xfId="56" applyFont="1" applyFill="1">
      <alignment/>
      <protection/>
    </xf>
    <xf numFmtId="0" fontId="7" fillId="33" borderId="10" xfId="56" applyFont="1" applyFill="1" applyBorder="1" applyAlignment="1">
      <alignment vertical="center" wrapText="1" shrinkToFit="1"/>
      <protection/>
    </xf>
    <xf numFmtId="0" fontId="6" fillId="33" borderId="10" xfId="56" applyFont="1" applyFill="1" applyBorder="1" applyAlignment="1">
      <alignment vertical="center"/>
      <protection/>
    </xf>
    <xf numFmtId="3" fontId="9" fillId="33" borderId="10" xfId="56" applyNumberFormat="1" applyFont="1" applyFill="1" applyBorder="1" applyAlignment="1">
      <alignment vertical="center"/>
      <protection/>
    </xf>
    <xf numFmtId="0" fontId="5" fillId="33" borderId="0" xfId="56" applyFont="1" applyFill="1" applyAlignment="1">
      <alignment vertical="center"/>
      <protection/>
    </xf>
    <xf numFmtId="3" fontId="1" fillId="0" borderId="0" xfId="56" applyNumberFormat="1">
      <alignment/>
      <protection/>
    </xf>
    <xf numFmtId="3" fontId="8" fillId="0" borderId="10" xfId="56" applyNumberFormat="1" applyFont="1" applyFill="1" applyBorder="1">
      <alignment/>
      <protection/>
    </xf>
    <xf numFmtId="0" fontId="1" fillId="0" borderId="11" xfId="56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1" xfId="56" applyFont="1" applyBorder="1" applyAlignment="1">
      <alignment horizontal="right"/>
      <protection/>
    </xf>
    <xf numFmtId="0" fontId="1" fillId="0" borderId="12" xfId="56" applyBorder="1" applyAlignment="1">
      <alignment horizontal="right"/>
      <protection/>
    </xf>
    <xf numFmtId="0" fontId="1" fillId="0" borderId="13" xfId="56" applyBorder="1" applyAlignment="1">
      <alignment horizontal="right"/>
      <protection/>
    </xf>
    <xf numFmtId="0" fontId="1" fillId="0" borderId="0" xfId="56" applyFont="1" applyAlignment="1">
      <alignment horizontal="right"/>
      <protection/>
    </xf>
    <xf numFmtId="0" fontId="1" fillId="0" borderId="0" xfId="56" applyAlignment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TV rend.2014.2.mell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10.625" style="2" customWidth="1"/>
    <col min="2" max="2" width="29.75390625" style="2" customWidth="1"/>
    <col min="3" max="4" width="12.75390625" style="2" bestFit="1" customWidth="1"/>
    <col min="5" max="6" width="12.625" style="2" bestFit="1" customWidth="1"/>
    <col min="7" max="7" width="12.375" style="2" customWidth="1"/>
    <col min="8" max="9" width="12.625" style="2" bestFit="1" customWidth="1"/>
    <col min="10" max="10" width="13.375" style="2" bestFit="1" customWidth="1"/>
    <col min="11" max="11" width="14.875" style="2" bestFit="1" customWidth="1"/>
    <col min="12" max="12" width="12.625" style="2" bestFit="1" customWidth="1"/>
    <col min="13" max="13" width="12.75390625" style="2" customWidth="1"/>
    <col min="14" max="14" width="12.75390625" style="2" bestFit="1" customWidth="1"/>
    <col min="15" max="15" width="13.875" style="2" bestFit="1" customWidth="1"/>
    <col min="16" max="16" width="11.25390625" style="2" customWidth="1"/>
    <col min="17" max="17" width="11.125" style="2" bestFit="1" customWidth="1"/>
    <col min="18" max="16384" width="9.125" style="2" customWidth="1"/>
  </cols>
  <sheetData>
    <row r="1" spans="1:15" ht="12.75">
      <c r="A1" s="27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5" ht="12.75">
      <c r="A4" s="21" t="s">
        <v>38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 ht="12.75">
      <c r="A5" s="24" t="s">
        <v>37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1:15" s="5" customFormat="1" ht="15.75">
      <c r="A6" s="3" t="s">
        <v>0</v>
      </c>
      <c r="B6" s="4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</row>
    <row r="7" spans="1:15" s="11" customFormat="1" ht="15.75">
      <c r="A7" s="12" t="s">
        <v>14</v>
      </c>
      <c r="B7" s="9"/>
      <c r="C7" s="10">
        <f>SUM(C8:C14)</f>
        <v>13445571</v>
      </c>
      <c r="D7" s="10">
        <f aca="true" t="shared" si="0" ref="D7:N7">SUM(D8:D14)</f>
        <v>15841821</v>
      </c>
      <c r="E7" s="10">
        <f t="shared" si="0"/>
        <v>18747071</v>
      </c>
      <c r="F7" s="10">
        <f t="shared" si="0"/>
        <v>21143321</v>
      </c>
      <c r="G7" s="10">
        <f t="shared" si="0"/>
        <v>20539571</v>
      </c>
      <c r="H7" s="10">
        <f t="shared" si="0"/>
        <v>22935821</v>
      </c>
      <c r="I7" s="10">
        <f t="shared" si="0"/>
        <v>25332071</v>
      </c>
      <c r="J7" s="10">
        <f t="shared" si="0"/>
        <v>27728321</v>
      </c>
      <c r="K7" s="10">
        <f t="shared" si="0"/>
        <v>30124571</v>
      </c>
      <c r="L7" s="10">
        <f t="shared" si="0"/>
        <v>30176345</v>
      </c>
      <c r="M7" s="10">
        <f t="shared" si="0"/>
        <v>32830595</v>
      </c>
      <c r="N7" s="10">
        <f t="shared" si="0"/>
        <v>35485592</v>
      </c>
      <c r="O7" s="10">
        <f>SUM(O8:O14)</f>
        <v>119498942</v>
      </c>
    </row>
    <row r="8" spans="1:15" ht="15">
      <c r="A8" s="6" t="s">
        <v>15</v>
      </c>
      <c r="B8" s="6" t="s">
        <v>17</v>
      </c>
      <c r="C8" s="8">
        <v>2459500</v>
      </c>
      <c r="D8" s="8">
        <v>2459500</v>
      </c>
      <c r="E8" s="8">
        <v>2459500</v>
      </c>
      <c r="F8" s="8">
        <v>2459500</v>
      </c>
      <c r="G8" s="8">
        <v>2459500</v>
      </c>
      <c r="H8" s="8">
        <v>2459500</v>
      </c>
      <c r="I8" s="8">
        <v>2459500</v>
      </c>
      <c r="J8" s="8">
        <v>2459500</v>
      </c>
      <c r="K8" s="8">
        <v>2459500</v>
      </c>
      <c r="L8" s="8">
        <v>2459500</v>
      </c>
      <c r="M8" s="8">
        <v>2459500</v>
      </c>
      <c r="N8" s="8">
        <v>2459447</v>
      </c>
      <c r="O8" s="20">
        <f aca="true" t="shared" si="1" ref="O8:O13">SUM(C8:N8)</f>
        <v>29513947</v>
      </c>
    </row>
    <row r="9" spans="1:15" ht="15">
      <c r="A9" s="6" t="s">
        <v>25</v>
      </c>
      <c r="B9" s="6" t="s">
        <v>28</v>
      </c>
      <c r="C9" s="7">
        <v>1825800</v>
      </c>
      <c r="D9" s="7">
        <v>1825800</v>
      </c>
      <c r="E9" s="7">
        <v>1825800</v>
      </c>
      <c r="F9" s="7">
        <v>1825800</v>
      </c>
      <c r="G9" s="7">
        <v>1825800</v>
      </c>
      <c r="H9" s="7">
        <v>1825800</v>
      </c>
      <c r="I9" s="7">
        <v>1825800</v>
      </c>
      <c r="J9" s="7">
        <v>1825800</v>
      </c>
      <c r="K9" s="7">
        <v>1825800</v>
      </c>
      <c r="L9" s="7">
        <v>1825800</v>
      </c>
      <c r="M9" s="7">
        <v>1825800</v>
      </c>
      <c r="N9" s="7">
        <v>1826200</v>
      </c>
      <c r="O9" s="20">
        <f t="shared" si="1"/>
        <v>21910000</v>
      </c>
    </row>
    <row r="10" spans="1:17" ht="15">
      <c r="A10" s="6" t="s">
        <v>16</v>
      </c>
      <c r="B10" s="6" t="s">
        <v>29</v>
      </c>
      <c r="C10" s="7">
        <v>0</v>
      </c>
      <c r="D10" s="7">
        <v>0</v>
      </c>
      <c r="E10" s="7">
        <v>0</v>
      </c>
      <c r="F10" s="7">
        <v>0</v>
      </c>
      <c r="G10" s="7"/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20">
        <f t="shared" si="1"/>
        <v>0</v>
      </c>
      <c r="Q10" s="19"/>
    </row>
    <row r="11" spans="1:15" ht="15">
      <c r="A11" s="6" t="s">
        <v>18</v>
      </c>
      <c r="B11" s="6" t="s">
        <v>20</v>
      </c>
      <c r="C11" s="8">
        <v>0</v>
      </c>
      <c r="D11" s="8">
        <v>0</v>
      </c>
      <c r="E11" s="8">
        <v>509000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408524</v>
      </c>
      <c r="M11" s="8">
        <v>258000</v>
      </c>
      <c r="N11" s="8">
        <v>258000</v>
      </c>
      <c r="O11" s="20">
        <f t="shared" si="1"/>
        <v>1433524</v>
      </c>
    </row>
    <row r="12" spans="1:15" ht="15">
      <c r="A12" s="6" t="s">
        <v>19</v>
      </c>
      <c r="B12" s="6" t="s">
        <v>30</v>
      </c>
      <c r="C12" s="8">
        <v>574300</v>
      </c>
      <c r="D12" s="8">
        <v>574300</v>
      </c>
      <c r="E12" s="8">
        <v>574300</v>
      </c>
      <c r="F12" s="8">
        <v>574300</v>
      </c>
      <c r="G12" s="8">
        <v>574300</v>
      </c>
      <c r="H12" s="8">
        <v>574300</v>
      </c>
      <c r="I12" s="8">
        <v>574300</v>
      </c>
      <c r="J12" s="8">
        <v>574300</v>
      </c>
      <c r="K12" s="8">
        <v>574300</v>
      </c>
      <c r="L12" s="8">
        <v>574300</v>
      </c>
      <c r="M12" s="8">
        <v>574300</v>
      </c>
      <c r="N12" s="8">
        <v>574700</v>
      </c>
      <c r="O12" s="20">
        <f t="shared" si="1"/>
        <v>6892000</v>
      </c>
    </row>
    <row r="13" spans="1:16" ht="15">
      <c r="A13" s="6" t="s">
        <v>34</v>
      </c>
      <c r="B13" s="6" t="s">
        <v>31</v>
      </c>
      <c r="C13" s="8">
        <v>0</v>
      </c>
      <c r="D13" s="8">
        <v>0</v>
      </c>
      <c r="E13" s="8">
        <v>0</v>
      </c>
      <c r="F13" s="8">
        <v>0</v>
      </c>
      <c r="G13" s="8"/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7">
        <f t="shared" si="1"/>
        <v>0</v>
      </c>
      <c r="P13" s="19"/>
    </row>
    <row r="14" spans="1:15" s="11" customFormat="1" ht="15">
      <c r="A14" s="9"/>
      <c r="B14" s="9" t="s">
        <v>33</v>
      </c>
      <c r="C14" s="10">
        <v>8585971</v>
      </c>
      <c r="D14" s="10">
        <f>C23</f>
        <v>10982221</v>
      </c>
      <c r="E14" s="10">
        <f aca="true" t="shared" si="2" ref="E14:N14">D23</f>
        <v>13378471</v>
      </c>
      <c r="F14" s="10">
        <f t="shared" si="2"/>
        <v>16283721</v>
      </c>
      <c r="G14" s="10">
        <f t="shared" si="2"/>
        <v>15679971</v>
      </c>
      <c r="H14" s="10">
        <f t="shared" si="2"/>
        <v>18076221</v>
      </c>
      <c r="I14" s="10">
        <f t="shared" si="2"/>
        <v>20472471</v>
      </c>
      <c r="J14" s="10">
        <f t="shared" si="2"/>
        <v>22868721</v>
      </c>
      <c r="K14" s="10">
        <f t="shared" si="2"/>
        <v>25264971</v>
      </c>
      <c r="L14" s="10">
        <f t="shared" si="2"/>
        <v>24908221</v>
      </c>
      <c r="M14" s="10">
        <f t="shared" si="2"/>
        <v>27712995</v>
      </c>
      <c r="N14" s="10">
        <f t="shared" si="2"/>
        <v>30367245</v>
      </c>
      <c r="O14" s="10">
        <f>SUM(O8:O13)</f>
        <v>59749471</v>
      </c>
    </row>
    <row r="15" spans="1:17" ht="15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>
        <f>SUM(O7:O14)</f>
        <v>238997884</v>
      </c>
      <c r="Q15" s="19"/>
    </row>
    <row r="16" spans="1:15" ht="15">
      <c r="A16" s="6"/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14" customFormat="1" ht="15.75">
      <c r="A17" s="12" t="s">
        <v>21</v>
      </c>
      <c r="B17" s="12"/>
      <c r="C17" s="13">
        <f>SUM(C18:C21)</f>
        <v>2463350</v>
      </c>
      <c r="D17" s="13">
        <f aca="true" t="shared" si="3" ref="D17:O17">SUM(D18:D21)</f>
        <v>2463350</v>
      </c>
      <c r="E17" s="13">
        <f t="shared" si="3"/>
        <v>2463350</v>
      </c>
      <c r="F17" s="13">
        <f t="shared" si="3"/>
        <v>5463350</v>
      </c>
      <c r="G17" s="13">
        <f t="shared" si="3"/>
        <v>2463350</v>
      </c>
      <c r="H17" s="13">
        <f t="shared" si="3"/>
        <v>2463350</v>
      </c>
      <c r="I17" s="13">
        <f t="shared" si="3"/>
        <v>2463350</v>
      </c>
      <c r="J17" s="13">
        <f t="shared" si="3"/>
        <v>2463350</v>
      </c>
      <c r="K17" s="13">
        <f t="shared" si="3"/>
        <v>5216350</v>
      </c>
      <c r="L17" s="13">
        <f t="shared" si="3"/>
        <v>2463350</v>
      </c>
      <c r="M17" s="13">
        <f t="shared" si="3"/>
        <v>2463350</v>
      </c>
      <c r="N17" s="13">
        <f t="shared" si="3"/>
        <v>2467792</v>
      </c>
      <c r="O17" s="13">
        <f t="shared" si="3"/>
        <v>35317642</v>
      </c>
    </row>
    <row r="18" spans="1:15" ht="15">
      <c r="A18" s="6" t="s">
        <v>35</v>
      </c>
      <c r="B18" s="6" t="s">
        <v>22</v>
      </c>
      <c r="C18" s="7">
        <v>1881100</v>
      </c>
      <c r="D18" s="7">
        <v>1881100</v>
      </c>
      <c r="E18" s="7">
        <v>1881100</v>
      </c>
      <c r="F18" s="7">
        <v>1881100</v>
      </c>
      <c r="G18" s="7">
        <v>1881100</v>
      </c>
      <c r="H18" s="7">
        <v>1881100</v>
      </c>
      <c r="I18" s="7">
        <v>1881100</v>
      </c>
      <c r="J18" s="7">
        <v>1881100</v>
      </c>
      <c r="K18" s="7">
        <v>1881100</v>
      </c>
      <c r="L18" s="7">
        <v>1881100</v>
      </c>
      <c r="M18" s="7">
        <v>1881100</v>
      </c>
      <c r="N18" s="7">
        <v>1881542</v>
      </c>
      <c r="O18" s="20">
        <f>SUM(C18:N18)</f>
        <v>22573642</v>
      </c>
    </row>
    <row r="19" spans="1:15" ht="15">
      <c r="A19" s="6" t="s">
        <v>25</v>
      </c>
      <c r="B19" s="6" t="s">
        <v>23</v>
      </c>
      <c r="C19" s="8">
        <v>243000</v>
      </c>
      <c r="D19" s="8">
        <v>243000</v>
      </c>
      <c r="E19" s="8">
        <v>243000</v>
      </c>
      <c r="F19" s="8">
        <v>243000</v>
      </c>
      <c r="G19" s="8">
        <v>243000</v>
      </c>
      <c r="H19" s="8">
        <v>243000</v>
      </c>
      <c r="I19" s="8">
        <v>243000</v>
      </c>
      <c r="J19" s="8">
        <v>243000</v>
      </c>
      <c r="K19" s="8">
        <v>243000</v>
      </c>
      <c r="L19" s="8">
        <v>243000</v>
      </c>
      <c r="M19" s="8">
        <v>243000</v>
      </c>
      <c r="N19" s="8">
        <v>247000</v>
      </c>
      <c r="O19" s="20">
        <f>SUM(C19:N19)</f>
        <v>2920000</v>
      </c>
    </row>
    <row r="20" spans="1:15" ht="15">
      <c r="A20" s="6" t="s">
        <v>36</v>
      </c>
      <c r="B20" s="6" t="s">
        <v>24</v>
      </c>
      <c r="C20" s="8">
        <v>339250</v>
      </c>
      <c r="D20" s="8">
        <v>339250</v>
      </c>
      <c r="E20" s="8">
        <v>339250</v>
      </c>
      <c r="F20" s="8">
        <v>339250</v>
      </c>
      <c r="G20" s="8">
        <v>339250</v>
      </c>
      <c r="H20" s="8">
        <v>339250</v>
      </c>
      <c r="I20" s="8">
        <v>339250</v>
      </c>
      <c r="J20" s="8">
        <v>339250</v>
      </c>
      <c r="K20" s="8">
        <v>339250</v>
      </c>
      <c r="L20" s="8">
        <v>339250</v>
      </c>
      <c r="M20" s="8">
        <v>339250</v>
      </c>
      <c r="N20" s="8">
        <v>339250</v>
      </c>
      <c r="O20" s="20">
        <f>SUM(C20:N20)</f>
        <v>4071000</v>
      </c>
    </row>
    <row r="21" spans="1:15" ht="15">
      <c r="A21" s="6" t="s">
        <v>26</v>
      </c>
      <c r="B21" s="6" t="s">
        <v>32</v>
      </c>
      <c r="C21" s="8">
        <v>0</v>
      </c>
      <c r="D21" s="8">
        <v>0</v>
      </c>
      <c r="E21" s="8">
        <v>0</v>
      </c>
      <c r="F21" s="8">
        <v>3000000</v>
      </c>
      <c r="G21" s="7">
        <v>0</v>
      </c>
      <c r="H21" s="7">
        <v>0</v>
      </c>
      <c r="I21" s="7">
        <v>0</v>
      </c>
      <c r="J21" s="7">
        <v>0</v>
      </c>
      <c r="K21" s="7">
        <v>2753000</v>
      </c>
      <c r="L21" s="7">
        <v>0</v>
      </c>
      <c r="M21" s="7">
        <v>0</v>
      </c>
      <c r="N21" s="7">
        <v>0</v>
      </c>
      <c r="O21" s="20">
        <f>SUM(C21:N21)</f>
        <v>5753000</v>
      </c>
    </row>
    <row r="22" spans="1:15" ht="15">
      <c r="A22" s="6"/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7">
        <f>SUM(O18:O21)</f>
        <v>35317642</v>
      </c>
    </row>
    <row r="23" spans="1:15" s="18" customFormat="1" ht="64.5" customHeight="1">
      <c r="A23" s="15" t="s">
        <v>27</v>
      </c>
      <c r="B23" s="16"/>
      <c r="C23" s="17">
        <f>C7-C17</f>
        <v>10982221</v>
      </c>
      <c r="D23" s="17">
        <f aca="true" t="shared" si="4" ref="D23:M23">D7-D17</f>
        <v>13378471</v>
      </c>
      <c r="E23" s="17">
        <f t="shared" si="4"/>
        <v>16283721</v>
      </c>
      <c r="F23" s="17">
        <f t="shared" si="4"/>
        <v>15679971</v>
      </c>
      <c r="G23" s="17">
        <f t="shared" si="4"/>
        <v>18076221</v>
      </c>
      <c r="H23" s="17">
        <f t="shared" si="4"/>
        <v>20472471</v>
      </c>
      <c r="I23" s="17">
        <f t="shared" si="4"/>
        <v>22868721</v>
      </c>
      <c r="J23" s="17">
        <f t="shared" si="4"/>
        <v>25264971</v>
      </c>
      <c r="K23" s="17">
        <f t="shared" si="4"/>
        <v>24908221</v>
      </c>
      <c r="L23" s="17">
        <f t="shared" si="4"/>
        <v>27712995</v>
      </c>
      <c r="M23" s="17">
        <f t="shared" si="4"/>
        <v>30367245</v>
      </c>
      <c r="N23" s="17">
        <v>0</v>
      </c>
      <c r="O23" s="17">
        <v>0</v>
      </c>
    </row>
  </sheetData>
  <sheetProtection/>
  <mergeCells count="3">
    <mergeCell ref="A4:O4"/>
    <mergeCell ref="A5:O5"/>
    <mergeCell ref="A1:O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Jegyző</cp:lastModifiedBy>
  <cp:lastPrinted>2021-03-17T11:23:24Z</cp:lastPrinted>
  <dcterms:created xsi:type="dcterms:W3CDTF">1997-01-17T14:02:09Z</dcterms:created>
  <dcterms:modified xsi:type="dcterms:W3CDTF">2021-03-23T22:48:00Z</dcterms:modified>
  <cp:category/>
  <cp:version/>
  <cp:contentType/>
  <cp:contentStatus/>
</cp:coreProperties>
</file>