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435" windowHeight="5535" activeTab="0"/>
  </bookViews>
  <sheets>
    <sheet name="MÜKFELH" sheetId="1" r:id="rId1"/>
  </sheets>
  <externalReferences>
    <externalReference r:id="rId4"/>
  </externalReferences>
  <definedNames>
    <definedName name="_xlnm.Print_Area" localSheetId="0">'MÜKFELH'!$A$1:$T$56</definedName>
  </definedNames>
  <calcPr fullCalcOnLoad="1"/>
</workbook>
</file>

<file path=xl/sharedStrings.xml><?xml version="1.0" encoding="utf-8"?>
<sst xmlns="http://schemas.openxmlformats.org/spreadsheetml/2006/main" count="247" uniqueCount="94">
  <si>
    <t>Ágfalva Községi</t>
  </si>
  <si>
    <t xml:space="preserve">                                        GÖRDÜLŐ TERV</t>
  </si>
  <si>
    <t>Önkormányzat</t>
  </si>
  <si>
    <t xml:space="preserve">                       MÉRLEG</t>
  </si>
  <si>
    <t>adatok e/Ft-ban</t>
  </si>
  <si>
    <t xml:space="preserve"> </t>
  </si>
  <si>
    <t xml:space="preserve"> B E V É T E L E K</t>
  </si>
  <si>
    <t>K I A D Á S O K</t>
  </si>
  <si>
    <t>Működési célú bevételek</t>
  </si>
  <si>
    <t>eredeti ei.</t>
  </si>
  <si>
    <t>számított</t>
  </si>
  <si>
    <t>Működési kiadások</t>
  </si>
  <si>
    <t>Személyi juttatások</t>
  </si>
  <si>
    <t>Munkaadót terhelő járulékfizetési köt.</t>
  </si>
  <si>
    <t>Működési bevételek összesen</t>
  </si>
  <si>
    <t>Működési kiadások összesen</t>
  </si>
  <si>
    <t>Felhalmozási célú bevételek</t>
  </si>
  <si>
    <t>Felhalmozási kiadások</t>
  </si>
  <si>
    <t>Felújítási kiadások előzetes ÁFÁ-ja</t>
  </si>
  <si>
    <t>Ingatlan értékesítéshez kapcs. ÁFA befiz.</t>
  </si>
  <si>
    <t>Felhalmozási bevételek összesen</t>
  </si>
  <si>
    <t>BEVÉTELEK MINDÖSSZESEN</t>
  </si>
  <si>
    <t>KIADÁSOK MINDÖSSZESEN</t>
  </si>
  <si>
    <t>1.</t>
  </si>
  <si>
    <t>2.</t>
  </si>
  <si>
    <t>3.</t>
  </si>
  <si>
    <t>4.</t>
  </si>
  <si>
    <t>5.</t>
  </si>
  <si>
    <t>Kamatbevételek</t>
  </si>
  <si>
    <t>6.</t>
  </si>
  <si>
    <t>7.</t>
  </si>
  <si>
    <t>8.</t>
  </si>
  <si>
    <t>9.</t>
  </si>
  <si>
    <t>10.</t>
  </si>
  <si>
    <t>11.</t>
  </si>
  <si>
    <t>12.</t>
  </si>
  <si>
    <t>Cím</t>
  </si>
  <si>
    <t>16.</t>
  </si>
  <si>
    <t>13.</t>
  </si>
  <si>
    <t>14.</t>
  </si>
  <si>
    <t>17.</t>
  </si>
  <si>
    <t>Működési célú pénzmaradvány</t>
  </si>
  <si>
    <t>20.</t>
  </si>
  <si>
    <t>Rövid lejáratú hiteltörlesztés</t>
  </si>
  <si>
    <t>25.</t>
  </si>
  <si>
    <t>Likvid Hitel</t>
  </si>
  <si>
    <t>15.</t>
  </si>
  <si>
    <t>22.</t>
  </si>
  <si>
    <t>24.</t>
  </si>
  <si>
    <t>2015.évi</t>
  </si>
  <si>
    <t>2016.évi</t>
  </si>
  <si>
    <t>Felhalmozási és finanszírozási kiadások összesen</t>
  </si>
  <si>
    <t xml:space="preserve">     Ágfalva Községi Önkormányzat 2015. évi előirányzata</t>
  </si>
  <si>
    <t>Önkormányzatok működési támogatásai</t>
  </si>
  <si>
    <t>Egyéb működési célú támogatások bevételei</t>
  </si>
  <si>
    <t>Jövedelemadók</t>
  </si>
  <si>
    <t>Vagyoni típusú adók</t>
  </si>
  <si>
    <t>Termékek és szolgáltatások adói</t>
  </si>
  <si>
    <t>Egyéb közhatalmi bevételek</t>
  </si>
  <si>
    <t>Készletértékesítés ellenértéke</t>
  </si>
  <si>
    <t>Szolgáltatások ellenértéke</t>
  </si>
  <si>
    <t>Közvetített szolgáltatások ellenértéke</t>
  </si>
  <si>
    <t>Tulajdonosi bevételek</t>
  </si>
  <si>
    <t>Ellátási díjak</t>
  </si>
  <si>
    <t>Kiszámlázott általános forgalmi adó</t>
  </si>
  <si>
    <t>Egyéb pénzügyi műveletek bevételei</t>
  </si>
  <si>
    <t>Egyéb működési bevételek</t>
  </si>
  <si>
    <t>Működési célú átvett pénzeszközök</t>
  </si>
  <si>
    <t>18.</t>
  </si>
  <si>
    <t>19.</t>
  </si>
  <si>
    <t>21.</t>
  </si>
  <si>
    <t>23.</t>
  </si>
  <si>
    <t>2017.évi</t>
  </si>
  <si>
    <t>Felhalmozási célú önkormányzati támogatások</t>
  </si>
  <si>
    <t>Immateriális javak értékesítése</t>
  </si>
  <si>
    <t>Ingatlanok értékesítése</t>
  </si>
  <si>
    <t>Egyéb tárgyi eszközök értékesítése</t>
  </si>
  <si>
    <t>Felhalmozási célú átvett pénzeszközök</t>
  </si>
  <si>
    <t>Likvid hitel</t>
  </si>
  <si>
    <t>Dologi kiadások</t>
  </si>
  <si>
    <t>Ellátottak pénzbeli juttatásai</t>
  </si>
  <si>
    <t>Egyéb működési célú kiadások</t>
  </si>
  <si>
    <t>Beruházások</t>
  </si>
  <si>
    <t>Felújítások</t>
  </si>
  <si>
    <t>Egyéb felhalmozási célú kiadások</t>
  </si>
  <si>
    <t>Egyéb felhalmozási célú támogatások bevételei</t>
  </si>
  <si>
    <t>Államháztartáson belüli megelőlegezések visszafiz.</t>
  </si>
  <si>
    <t>I.mód</t>
  </si>
  <si>
    <t>Felhalmozási célú pénzmaradvány</t>
  </si>
  <si>
    <t>4.sz.melléklet</t>
  </si>
  <si>
    <t>Likvid hitel törlesztése</t>
  </si>
  <si>
    <t xml:space="preserve">   ebből: gépjárműadó</t>
  </si>
  <si>
    <t>2018.évi</t>
  </si>
  <si>
    <t xml:space="preserve">               és a 2016-2018. évi számított működési és felhalmozási célú bevétel és kiadás alakulását bemutató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</si>
</sst>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;\-#,##0"/>
    <numFmt numFmtId="165" formatCode="#,##0;[Red]\-#,##0"/>
    <numFmt numFmtId="166" formatCode="#,##0.00;\-#,##0.00"/>
    <numFmt numFmtId="167" formatCode="#,##0.00;[Red]\-#,##0.00"/>
  </numFmts>
  <fonts count="27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b/>
      <sz val="12"/>
      <name val="Times New Roman CE"/>
      <family val="1"/>
    </font>
    <font>
      <sz val="12"/>
      <name val="Times New Roman CE"/>
      <family val="1"/>
    </font>
    <font>
      <sz val="8"/>
      <name val="Times New Roman CE"/>
      <family val="1"/>
    </font>
    <font>
      <sz val="11"/>
      <name val="Times New Roman CE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8"/>
      <name val="Times New Roman CE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4" borderId="0" applyNumberFormat="0" applyBorder="0" applyAlignment="0" applyProtection="0"/>
    <xf numFmtId="0" fontId="25" fillId="6" borderId="0" applyNumberFormat="0" applyBorder="0" applyAlignment="0" applyProtection="0"/>
    <xf numFmtId="0" fontId="25" fillId="3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6" borderId="0" applyNumberFormat="0" applyBorder="0" applyAlignment="0" applyProtection="0"/>
    <xf numFmtId="0" fontId="25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8" borderId="0" applyNumberFormat="0" applyBorder="0" applyAlignment="0" applyProtection="0"/>
    <xf numFmtId="0" fontId="24" fillId="6" borderId="0" applyNumberFormat="0" applyBorder="0" applyAlignment="0" applyProtection="0"/>
    <xf numFmtId="0" fontId="24" fillId="3" borderId="0" applyNumberFormat="0" applyBorder="0" applyAlignment="0" applyProtection="0"/>
    <xf numFmtId="0" fontId="17" fillId="7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21" fillId="11" borderId="5" applyNumberFormat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0" fillId="4" borderId="7" applyNumberFormat="0" applyFont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14" fillId="6" borderId="0" applyNumberFormat="0" applyBorder="0" applyAlignment="0" applyProtection="0"/>
    <xf numFmtId="0" fontId="18" fillId="16" borderId="8" applyNumberFormat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15" fillId="17" borderId="0" applyNumberFormat="0" applyBorder="0" applyAlignment="0" applyProtection="0"/>
    <xf numFmtId="0" fontId="16" fillId="7" borderId="0" applyNumberFormat="0" applyBorder="0" applyAlignment="0" applyProtection="0"/>
    <xf numFmtId="0" fontId="19" fillId="16" borderId="1" applyNumberFormat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4" fillId="0" borderId="0" xfId="0" applyFont="1" applyAlignment="1">
      <alignment/>
    </xf>
    <xf numFmtId="3" fontId="4" fillId="0" borderId="10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3" fontId="5" fillId="0" borderId="10" xfId="0" applyNumberFormat="1" applyFont="1" applyBorder="1" applyAlignment="1">
      <alignment horizontal="center"/>
    </xf>
    <xf numFmtId="3" fontId="5" fillId="0" borderId="13" xfId="0" applyNumberFormat="1" applyFont="1" applyBorder="1" applyAlignment="1">
      <alignment horizontal="center"/>
    </xf>
    <xf numFmtId="3" fontId="5" fillId="0" borderId="14" xfId="0" applyNumberFormat="1" applyFont="1" applyBorder="1" applyAlignment="1">
      <alignment/>
    </xf>
    <xf numFmtId="3" fontId="5" fillId="0" borderId="15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3" fontId="5" fillId="0" borderId="16" xfId="0" applyNumberFormat="1" applyFont="1" applyBorder="1" applyAlignment="1">
      <alignment/>
    </xf>
    <xf numFmtId="3" fontId="4" fillId="0" borderId="14" xfId="0" applyNumberFormat="1" applyFont="1" applyBorder="1" applyAlignment="1">
      <alignment/>
    </xf>
    <xf numFmtId="3" fontId="4" fillId="0" borderId="15" xfId="0" applyNumberFormat="1" applyFont="1" applyBorder="1" applyAlignment="1">
      <alignment/>
    </xf>
    <xf numFmtId="3" fontId="4" fillId="0" borderId="16" xfId="0" applyNumberFormat="1" applyFont="1" applyBorder="1" applyAlignment="1">
      <alignment/>
    </xf>
    <xf numFmtId="3" fontId="4" fillId="0" borderId="17" xfId="0" applyNumberFormat="1" applyFont="1" applyBorder="1" applyAlignment="1">
      <alignment/>
    </xf>
    <xf numFmtId="3" fontId="4" fillId="0" borderId="18" xfId="0" applyNumberFormat="1" applyFont="1" applyBorder="1" applyAlignment="1">
      <alignment/>
    </xf>
    <xf numFmtId="3" fontId="4" fillId="0" borderId="19" xfId="0" applyNumberFormat="1" applyFont="1" applyBorder="1" applyAlignment="1">
      <alignment/>
    </xf>
    <xf numFmtId="3" fontId="5" fillId="0" borderId="20" xfId="0" applyNumberFormat="1" applyFont="1" applyBorder="1" applyAlignment="1">
      <alignment/>
    </xf>
    <xf numFmtId="3" fontId="5" fillId="0" borderId="21" xfId="0" applyNumberFormat="1" applyFont="1" applyBorder="1" applyAlignment="1">
      <alignment/>
    </xf>
    <xf numFmtId="3" fontId="4" fillId="0" borderId="21" xfId="0" applyNumberFormat="1" applyFont="1" applyBorder="1" applyAlignment="1">
      <alignment/>
    </xf>
    <xf numFmtId="3" fontId="5" fillId="0" borderId="20" xfId="0" applyNumberFormat="1" applyFont="1" applyBorder="1" applyAlignment="1">
      <alignment horizontal="left"/>
    </xf>
    <xf numFmtId="3" fontId="4" fillId="0" borderId="22" xfId="0" applyNumberFormat="1" applyFont="1" applyBorder="1" applyAlignment="1">
      <alignment/>
    </xf>
    <xf numFmtId="3" fontId="4" fillId="0" borderId="23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24" xfId="0" applyNumberFormat="1" applyFont="1" applyBorder="1" applyAlignment="1">
      <alignment/>
    </xf>
    <xf numFmtId="3" fontId="4" fillId="0" borderId="20" xfId="0" applyNumberFormat="1" applyFont="1" applyBorder="1" applyAlignment="1">
      <alignment/>
    </xf>
    <xf numFmtId="3" fontId="4" fillId="0" borderId="13" xfId="0" applyNumberFormat="1" applyFont="1" applyBorder="1" applyAlignment="1">
      <alignment/>
    </xf>
    <xf numFmtId="3" fontId="9" fillId="0" borderId="14" xfId="0" applyNumberFormat="1" applyFont="1" applyBorder="1" applyAlignment="1">
      <alignment/>
    </xf>
    <xf numFmtId="3" fontId="5" fillId="0" borderId="17" xfId="0" applyNumberFormat="1" applyFont="1" applyBorder="1" applyAlignment="1">
      <alignment horizontal="center"/>
    </xf>
    <xf numFmtId="3" fontId="5" fillId="0" borderId="20" xfId="0" applyNumberFormat="1" applyFont="1" applyBorder="1" applyAlignment="1">
      <alignment horizontal="center"/>
    </xf>
    <xf numFmtId="3" fontId="4" fillId="0" borderId="0" xfId="0" applyNumberFormat="1" applyFont="1" applyAlignment="1">
      <alignment horizontal="center"/>
    </xf>
    <xf numFmtId="3" fontId="8" fillId="0" borderId="10" xfId="0" applyNumberFormat="1" applyFont="1" applyBorder="1" applyAlignment="1">
      <alignment horizontal="center"/>
    </xf>
    <xf numFmtId="3" fontId="8" fillId="0" borderId="11" xfId="0" applyNumberFormat="1" applyFont="1" applyBorder="1" applyAlignment="1">
      <alignment horizontal="center"/>
    </xf>
    <xf numFmtId="3" fontId="8" fillId="0" borderId="13" xfId="0" applyNumberFormat="1" applyFont="1" applyBorder="1" applyAlignment="1">
      <alignment horizontal="center"/>
    </xf>
    <xf numFmtId="3" fontId="4" fillId="0" borderId="11" xfId="0" applyNumberFormat="1" applyFont="1" applyBorder="1" applyAlignment="1">
      <alignment horizontal="center"/>
    </xf>
    <xf numFmtId="3" fontId="4" fillId="0" borderId="13" xfId="0" applyNumberFormat="1" applyFont="1" applyBorder="1" applyAlignment="1">
      <alignment horizontal="center"/>
    </xf>
    <xf numFmtId="3" fontId="5" fillId="0" borderId="0" xfId="0" applyNumberFormat="1" applyFont="1" applyAlignment="1">
      <alignment horizontal="center"/>
    </xf>
    <xf numFmtId="3" fontId="6" fillId="0" borderId="0" xfId="0" applyNumberFormat="1" applyFont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3" fontId="4" fillId="0" borderId="23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3" fontId="5" fillId="0" borderId="16" xfId="0" applyNumberFormat="1" applyFont="1" applyBorder="1" applyAlignment="1">
      <alignment horizontal="center"/>
    </xf>
    <xf numFmtId="3" fontId="4" fillId="0" borderId="17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24" xfId="0" applyBorder="1" applyAlignment="1">
      <alignment/>
    </xf>
    <xf numFmtId="3" fontId="4" fillId="0" borderId="12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3" fontId="5" fillId="0" borderId="12" xfId="0" applyNumberFormat="1" applyFont="1" applyFill="1" applyBorder="1" applyAlignment="1">
      <alignment/>
    </xf>
    <xf numFmtId="3" fontId="26" fillId="0" borderId="23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3" fontId="26" fillId="0" borderId="11" xfId="0" applyNumberFormat="1" applyFont="1" applyBorder="1" applyAlignment="1">
      <alignment/>
    </xf>
    <xf numFmtId="3" fontId="4" fillId="0" borderId="15" xfId="0" applyNumberFormat="1" applyFont="1" applyBorder="1" applyAlignment="1">
      <alignment horizontal="center"/>
    </xf>
    <xf numFmtId="3" fontId="4" fillId="0" borderId="18" xfId="0" applyNumberFormat="1" applyFont="1" applyBorder="1" applyAlignment="1">
      <alignment horizontal="center"/>
    </xf>
    <xf numFmtId="3" fontId="4" fillId="0" borderId="19" xfId="0" applyNumberFormat="1" applyFont="1" applyBorder="1" applyAlignment="1">
      <alignment horizontal="center"/>
    </xf>
    <xf numFmtId="3" fontId="4" fillId="0" borderId="14" xfId="0" applyNumberFormat="1" applyFont="1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lhaszn&#225;l&#243;\Desktop\Viki-hivatal\Ktgvet&#233;s-2012\TERV-ELFOGADOTT\2.sz.mell.-2011.&#233;vi%20r&#233;szletes%20bev&#233;telek%20(terv-k&#233;pletezett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unka1"/>
      <sheetName val="Munka2"/>
      <sheetName val="Munka3"/>
    </sheetNames>
    <sheetDataSet>
      <sheetData sheetId="0">
        <row r="39">
          <cell r="D39">
            <v>0</v>
          </cell>
        </row>
        <row r="51">
          <cell r="D51">
            <v>0</v>
          </cell>
        </row>
        <row r="56">
          <cell r="D5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102"/>
  <sheetViews>
    <sheetView showGridLines="0" tabSelected="1" zoomScalePageLayoutView="0" workbookViewId="0" topLeftCell="A1">
      <selection activeCell="T44" sqref="T44"/>
    </sheetView>
  </sheetViews>
  <sheetFormatPr defaultColWidth="9.00390625" defaultRowHeight="12.75"/>
  <cols>
    <col min="1" max="1" width="3.875" style="34" customWidth="1"/>
    <col min="2" max="4" width="9.125" style="10" customWidth="1"/>
    <col min="5" max="5" width="13.75390625" style="10" customWidth="1"/>
    <col min="6" max="6" width="8.75390625" style="10" customWidth="1"/>
    <col min="7" max="7" width="7.625" style="10" bestFit="1" customWidth="1"/>
    <col min="8" max="8" width="8.625" style="10" customWidth="1"/>
    <col min="9" max="10" width="7.875" style="10" customWidth="1"/>
    <col min="11" max="11" width="4.125" style="34" customWidth="1"/>
    <col min="12" max="14" width="9.125" style="10" customWidth="1"/>
    <col min="15" max="15" width="10.75390625" style="10" customWidth="1"/>
    <col min="16" max="17" width="8.625" style="10" customWidth="1"/>
    <col min="18" max="18" width="8.00390625" style="10" customWidth="1"/>
    <col min="19" max="19" width="7.75390625" style="10" customWidth="1"/>
    <col min="20" max="16384" width="9.125" style="10" customWidth="1"/>
  </cols>
  <sheetData>
    <row r="1" spans="2:35" ht="11.25" customHeight="1">
      <c r="B1" s="9" t="s">
        <v>0</v>
      </c>
      <c r="F1" s="9" t="s">
        <v>1</v>
      </c>
      <c r="G1" s="9"/>
      <c r="T1" s="11" t="s">
        <v>89</v>
      </c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</row>
    <row r="2" spans="2:35" ht="12.75">
      <c r="B2" s="9" t="s">
        <v>2</v>
      </c>
      <c r="F2" s="9" t="s">
        <v>52</v>
      </c>
      <c r="G2" s="9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</row>
    <row r="3" spans="2:35" ht="10.5" customHeight="1">
      <c r="B3" s="9"/>
      <c r="D3" s="9" t="s">
        <v>93</v>
      </c>
      <c r="E3" s="12"/>
      <c r="F3" s="12"/>
      <c r="G3" s="12"/>
      <c r="H3" s="12"/>
      <c r="I3" s="9"/>
      <c r="J3" s="9"/>
      <c r="K3" s="40"/>
      <c r="L3" s="12"/>
      <c r="M3" s="12"/>
      <c r="N3" s="12"/>
      <c r="O3" s="12"/>
      <c r="P3" s="9"/>
      <c r="Q3" s="9"/>
      <c r="S3" s="9"/>
      <c r="T3" s="9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</row>
    <row r="4" spans="5:35" ht="14.25" customHeight="1">
      <c r="E4" s="12"/>
      <c r="F4" s="12"/>
      <c r="G4" s="12"/>
      <c r="H4" s="12" t="s">
        <v>3</v>
      </c>
      <c r="I4" s="12"/>
      <c r="J4" s="12"/>
      <c r="K4" s="41"/>
      <c r="L4" s="12"/>
      <c r="M4" s="12"/>
      <c r="N4" s="12"/>
      <c r="O4" s="13"/>
      <c r="T4" s="11" t="s">
        <v>4</v>
      </c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</row>
    <row r="5" spans="5:35" ht="3" customHeight="1" hidden="1">
      <c r="E5" s="12"/>
      <c r="F5" s="12"/>
      <c r="G5" s="12"/>
      <c r="H5" s="12"/>
      <c r="I5" s="12"/>
      <c r="J5" s="12"/>
      <c r="K5" s="41"/>
      <c r="L5" s="12"/>
      <c r="M5" s="12"/>
      <c r="N5" s="12"/>
      <c r="O5" s="13"/>
      <c r="R5" s="1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</row>
    <row r="6" spans="1:35" ht="12.75">
      <c r="A6" s="35" t="s">
        <v>36</v>
      </c>
      <c r="B6" s="14" t="s">
        <v>5</v>
      </c>
      <c r="C6" s="7" t="s">
        <v>6</v>
      </c>
      <c r="D6" s="15"/>
      <c r="E6" s="15"/>
      <c r="F6" s="15"/>
      <c r="G6" s="15"/>
      <c r="H6" s="15"/>
      <c r="I6" s="58"/>
      <c r="J6" s="59"/>
      <c r="K6" s="42" t="s">
        <v>36</v>
      </c>
      <c r="L6" s="17"/>
      <c r="M6" s="7"/>
      <c r="N6" s="7" t="s">
        <v>7</v>
      </c>
      <c r="O6" s="7"/>
      <c r="P6" s="7"/>
      <c r="Q6" s="7"/>
      <c r="R6" s="15"/>
      <c r="S6" s="60"/>
      <c r="T6" s="57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</row>
    <row r="7" spans="1:35" ht="12.75">
      <c r="A7" s="36" t="s">
        <v>5</v>
      </c>
      <c r="B7" s="18"/>
      <c r="C7" s="19"/>
      <c r="D7" s="19"/>
      <c r="E7" s="19"/>
      <c r="F7" s="5" t="s">
        <v>49</v>
      </c>
      <c r="G7" s="5" t="s">
        <v>49</v>
      </c>
      <c r="H7" s="5" t="s">
        <v>50</v>
      </c>
      <c r="I7" s="5" t="s">
        <v>72</v>
      </c>
      <c r="J7" s="5" t="s">
        <v>92</v>
      </c>
      <c r="K7" s="43" t="s">
        <v>5</v>
      </c>
      <c r="L7" s="18"/>
      <c r="M7" s="19"/>
      <c r="N7" s="19"/>
      <c r="O7" s="20"/>
      <c r="P7" s="5" t="s">
        <v>49</v>
      </c>
      <c r="Q7" s="5" t="s">
        <v>49</v>
      </c>
      <c r="R7" s="5" t="s">
        <v>50</v>
      </c>
      <c r="S7" s="5" t="s">
        <v>72</v>
      </c>
      <c r="T7" s="5" t="s">
        <v>92</v>
      </c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</row>
    <row r="8" spans="1:35" ht="9.75" customHeight="1">
      <c r="A8" s="37"/>
      <c r="B8" s="21" t="s">
        <v>8</v>
      </c>
      <c r="C8" s="22"/>
      <c r="D8" s="22"/>
      <c r="E8" s="23"/>
      <c r="F8" s="6" t="s">
        <v>9</v>
      </c>
      <c r="G8" s="6" t="s">
        <v>87</v>
      </c>
      <c r="H8" s="6" t="s">
        <v>10</v>
      </c>
      <c r="I8" s="6" t="s">
        <v>10</v>
      </c>
      <c r="J8" s="6" t="s">
        <v>10</v>
      </c>
      <c r="K8" s="44"/>
      <c r="L8" s="24" t="s">
        <v>11</v>
      </c>
      <c r="M8" s="22"/>
      <c r="N8" s="23"/>
      <c r="O8" s="25"/>
      <c r="P8" s="6" t="s">
        <v>9</v>
      </c>
      <c r="Q8" s="6" t="s">
        <v>87</v>
      </c>
      <c r="R8" s="6" t="s">
        <v>10</v>
      </c>
      <c r="S8" s="6" t="s">
        <v>10</v>
      </c>
      <c r="T8" s="6" t="s">
        <v>10</v>
      </c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</row>
    <row r="9" spans="1:35" ht="12.75" hidden="1">
      <c r="A9" s="38"/>
      <c r="B9" s="26"/>
      <c r="C9" s="27"/>
      <c r="D9" s="27"/>
      <c r="E9" s="27"/>
      <c r="F9" s="2"/>
      <c r="G9" s="2"/>
      <c r="H9" s="2"/>
      <c r="I9" s="3"/>
      <c r="J9" s="3"/>
      <c r="K9" s="45"/>
      <c r="L9" s="26"/>
      <c r="M9" s="27"/>
      <c r="N9" s="27"/>
      <c r="O9" s="28"/>
      <c r="P9" s="3"/>
      <c r="Q9" s="3"/>
      <c r="R9" s="3"/>
      <c r="S9" s="3"/>
      <c r="T9" s="3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</row>
    <row r="10" spans="1:35" ht="12.75">
      <c r="A10" s="38" t="s">
        <v>23</v>
      </c>
      <c r="B10" s="26" t="s">
        <v>53</v>
      </c>
      <c r="C10" s="27"/>
      <c r="D10" s="27"/>
      <c r="E10" s="27"/>
      <c r="F10" s="3">
        <v>153481</v>
      </c>
      <c r="G10" s="3">
        <v>153337</v>
      </c>
      <c r="H10" s="3">
        <v>154000</v>
      </c>
      <c r="I10" s="3">
        <v>156000</v>
      </c>
      <c r="J10" s="3">
        <v>157000</v>
      </c>
      <c r="K10" s="45" t="s">
        <v>23</v>
      </c>
      <c r="L10" s="18" t="s">
        <v>12</v>
      </c>
      <c r="M10" s="19"/>
      <c r="N10" s="19"/>
      <c r="O10" s="20"/>
      <c r="P10" s="3">
        <v>98257</v>
      </c>
      <c r="Q10" s="3">
        <v>99935</v>
      </c>
      <c r="R10" s="3">
        <v>95000</v>
      </c>
      <c r="S10" s="3">
        <v>97000</v>
      </c>
      <c r="T10" s="3">
        <v>97000</v>
      </c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</row>
    <row r="11" spans="1:35" ht="12.75">
      <c r="A11" s="38" t="s">
        <v>24</v>
      </c>
      <c r="B11" s="26" t="s">
        <v>54</v>
      </c>
      <c r="C11" s="27"/>
      <c r="D11" s="27"/>
      <c r="E11" s="27"/>
      <c r="F11" s="3">
        <v>15787</v>
      </c>
      <c r="G11" s="3">
        <v>15737</v>
      </c>
      <c r="H11" s="3">
        <v>5000</v>
      </c>
      <c r="I11" s="3">
        <v>5000</v>
      </c>
      <c r="J11" s="3">
        <v>5000</v>
      </c>
      <c r="K11" s="45" t="s">
        <v>24</v>
      </c>
      <c r="L11" s="26" t="s">
        <v>13</v>
      </c>
      <c r="M11" s="27"/>
      <c r="N11" s="27"/>
      <c r="O11" s="28"/>
      <c r="P11" s="3">
        <v>26677</v>
      </c>
      <c r="Q11" s="3">
        <v>26772</v>
      </c>
      <c r="R11" s="3">
        <v>26200</v>
      </c>
      <c r="S11" s="3">
        <v>28500</v>
      </c>
      <c r="T11" s="3">
        <v>28500</v>
      </c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</row>
    <row r="12" spans="1:35" ht="12.75">
      <c r="A12" s="38"/>
      <c r="B12" s="26"/>
      <c r="C12" s="27"/>
      <c r="D12" s="27"/>
      <c r="E12" s="27"/>
      <c r="F12" s="3"/>
      <c r="G12" s="3"/>
      <c r="H12" s="3"/>
      <c r="I12" s="3"/>
      <c r="J12" s="3"/>
      <c r="K12" s="45" t="s">
        <v>25</v>
      </c>
      <c r="L12" s="26" t="s">
        <v>79</v>
      </c>
      <c r="M12" s="27"/>
      <c r="N12" s="27"/>
      <c r="O12" s="28"/>
      <c r="P12" s="3">
        <v>90053</v>
      </c>
      <c r="Q12" s="3">
        <v>85027</v>
      </c>
      <c r="R12" s="3">
        <v>93169</v>
      </c>
      <c r="S12" s="3">
        <v>99534</v>
      </c>
      <c r="T12" s="3">
        <v>92849</v>
      </c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</row>
    <row r="13" spans="1:35" ht="12.75">
      <c r="A13" s="38" t="s">
        <v>25</v>
      </c>
      <c r="B13" s="26" t="s">
        <v>55</v>
      </c>
      <c r="C13" s="27"/>
      <c r="D13" s="27"/>
      <c r="E13" s="27"/>
      <c r="F13" s="3">
        <v>50</v>
      </c>
      <c r="G13" s="3">
        <v>50</v>
      </c>
      <c r="H13" s="3">
        <v>50</v>
      </c>
      <c r="I13" s="3">
        <v>50</v>
      </c>
      <c r="J13" s="3">
        <v>50</v>
      </c>
      <c r="K13" s="45" t="s">
        <v>26</v>
      </c>
      <c r="L13" s="26" t="s">
        <v>80</v>
      </c>
      <c r="M13" s="27"/>
      <c r="N13" s="27"/>
      <c r="O13" s="28"/>
      <c r="P13" s="3">
        <v>6056</v>
      </c>
      <c r="Q13" s="3">
        <v>6306</v>
      </c>
      <c r="R13" s="3">
        <v>6260</v>
      </c>
      <c r="S13" s="3">
        <v>9000</v>
      </c>
      <c r="T13" s="3">
        <v>5400</v>
      </c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</row>
    <row r="14" spans="1:35" ht="12.75">
      <c r="A14" s="38" t="s">
        <v>26</v>
      </c>
      <c r="B14" s="26" t="s">
        <v>56</v>
      </c>
      <c r="C14" s="27"/>
      <c r="D14" s="27"/>
      <c r="E14" s="27"/>
      <c r="F14" s="3">
        <v>11500</v>
      </c>
      <c r="G14" s="3">
        <v>11500</v>
      </c>
      <c r="H14" s="3">
        <v>12000</v>
      </c>
      <c r="I14" s="3">
        <v>12000</v>
      </c>
      <c r="J14" s="3">
        <v>12000</v>
      </c>
      <c r="K14" s="45" t="s">
        <v>27</v>
      </c>
      <c r="L14" s="26" t="s">
        <v>81</v>
      </c>
      <c r="M14" s="49"/>
      <c r="N14" s="49"/>
      <c r="O14" s="28"/>
      <c r="P14" s="3">
        <v>5540</v>
      </c>
      <c r="Q14" s="3">
        <v>7649</v>
      </c>
      <c r="R14" s="3">
        <v>4000</v>
      </c>
      <c r="S14" s="3">
        <v>5000</v>
      </c>
      <c r="T14" s="3">
        <v>6000</v>
      </c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</row>
    <row r="15" spans="1:35" ht="12.75">
      <c r="A15" s="38" t="s">
        <v>27</v>
      </c>
      <c r="B15" s="26" t="s">
        <v>57</v>
      </c>
      <c r="C15" s="27"/>
      <c r="D15" s="27"/>
      <c r="E15" s="27"/>
      <c r="F15" s="3">
        <v>29800</v>
      </c>
      <c r="G15" s="3">
        <v>29800</v>
      </c>
      <c r="H15" s="3">
        <v>29800</v>
      </c>
      <c r="I15" s="3">
        <v>30000</v>
      </c>
      <c r="J15" s="3">
        <v>30000</v>
      </c>
      <c r="K15" s="45"/>
      <c r="L15" s="26"/>
      <c r="M15" s="27"/>
      <c r="N15" s="27"/>
      <c r="O15" s="28"/>
      <c r="P15" s="3"/>
      <c r="Q15" s="3"/>
      <c r="R15" s="3"/>
      <c r="S15" s="3"/>
      <c r="T15" s="3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</row>
    <row r="16" spans="1:35" ht="12.75">
      <c r="A16" s="38"/>
      <c r="B16" s="54" t="s">
        <v>91</v>
      </c>
      <c r="C16" s="55"/>
      <c r="D16" s="55"/>
      <c r="E16" s="55"/>
      <c r="F16" s="56">
        <v>6800</v>
      </c>
      <c r="G16" s="56">
        <v>6800</v>
      </c>
      <c r="H16" s="56">
        <v>6800</v>
      </c>
      <c r="I16" s="56">
        <v>7000</v>
      </c>
      <c r="J16" s="56">
        <v>7000</v>
      </c>
      <c r="K16" s="45"/>
      <c r="L16" s="26"/>
      <c r="M16" s="27"/>
      <c r="N16" s="27"/>
      <c r="O16" s="28"/>
      <c r="P16" s="3"/>
      <c r="Q16" s="3"/>
      <c r="R16" s="3"/>
      <c r="S16" s="3"/>
      <c r="T16" s="3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</row>
    <row r="17" spans="1:35" ht="12.75">
      <c r="A17" s="38" t="s">
        <v>29</v>
      </c>
      <c r="B17" s="26" t="s">
        <v>58</v>
      </c>
      <c r="C17" s="27"/>
      <c r="D17" s="27"/>
      <c r="E17" s="27"/>
      <c r="F17" s="3">
        <v>95</v>
      </c>
      <c r="G17" s="3">
        <v>95</v>
      </c>
      <c r="H17" s="3">
        <v>95</v>
      </c>
      <c r="I17" s="3">
        <v>95</v>
      </c>
      <c r="J17" s="3">
        <v>95</v>
      </c>
      <c r="K17" s="45"/>
      <c r="L17" s="26"/>
      <c r="M17" s="27"/>
      <c r="N17" s="27"/>
      <c r="O17" s="28"/>
      <c r="P17" s="3"/>
      <c r="Q17" s="3"/>
      <c r="R17" s="3"/>
      <c r="S17" s="3"/>
      <c r="T17" s="3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</row>
    <row r="18" spans="1:35" ht="12.75">
      <c r="A18" s="38"/>
      <c r="B18" s="26"/>
      <c r="C18" s="27"/>
      <c r="D18" s="27"/>
      <c r="E18" s="27"/>
      <c r="F18" s="3"/>
      <c r="G18" s="3"/>
      <c r="H18" s="3"/>
      <c r="I18" s="3"/>
      <c r="J18" s="3"/>
      <c r="K18" s="45"/>
      <c r="L18" s="26"/>
      <c r="M18" s="27"/>
      <c r="N18" s="27"/>
      <c r="O18" s="28"/>
      <c r="P18" s="3"/>
      <c r="Q18" s="3"/>
      <c r="R18" s="3"/>
      <c r="S18" s="3"/>
      <c r="T18" s="3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</row>
    <row r="19" spans="1:35" ht="12.75">
      <c r="A19" s="38" t="s">
        <v>30</v>
      </c>
      <c r="B19" s="26" t="s">
        <v>59</v>
      </c>
      <c r="C19" s="27"/>
      <c r="D19" s="27"/>
      <c r="E19" s="27"/>
      <c r="F19" s="3">
        <v>50</v>
      </c>
      <c r="G19" s="3">
        <v>0</v>
      </c>
      <c r="H19" s="3">
        <v>60</v>
      </c>
      <c r="I19" s="3">
        <v>65</v>
      </c>
      <c r="J19" s="3">
        <v>20</v>
      </c>
      <c r="K19" s="45"/>
      <c r="L19" s="26" t="s">
        <v>5</v>
      </c>
      <c r="M19" s="27"/>
      <c r="N19" s="27"/>
      <c r="O19" s="28"/>
      <c r="P19" s="3" t="s">
        <v>5</v>
      </c>
      <c r="Q19" s="3"/>
      <c r="R19" s="3" t="s">
        <v>5</v>
      </c>
      <c r="S19" s="3" t="s">
        <v>5</v>
      </c>
      <c r="T19" s="3" t="s">
        <v>5</v>
      </c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</row>
    <row r="20" spans="1:35" ht="12.75">
      <c r="A20" s="38" t="s">
        <v>31</v>
      </c>
      <c r="B20" s="26" t="s">
        <v>60</v>
      </c>
      <c r="C20" s="27"/>
      <c r="D20" s="27"/>
      <c r="E20" s="27"/>
      <c r="F20" s="3">
        <v>3149</v>
      </c>
      <c r="G20" s="3">
        <v>3139</v>
      </c>
      <c r="H20" s="3">
        <v>3200</v>
      </c>
      <c r="I20" s="3">
        <v>3200</v>
      </c>
      <c r="J20" s="3">
        <v>3200</v>
      </c>
      <c r="K20" s="45"/>
      <c r="L20" s="26" t="s">
        <v>5</v>
      </c>
      <c r="M20" s="27"/>
      <c r="N20" s="27"/>
      <c r="O20" s="28"/>
      <c r="P20" s="3" t="s">
        <v>5</v>
      </c>
      <c r="Q20" s="3"/>
      <c r="R20" s="3" t="s">
        <v>5</v>
      </c>
      <c r="S20" s="3" t="s">
        <v>5</v>
      </c>
      <c r="T20" s="3" t="s">
        <v>5</v>
      </c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</row>
    <row r="21" spans="1:35" ht="12.75" hidden="1">
      <c r="A21" s="38"/>
      <c r="B21" s="26" t="s">
        <v>5</v>
      </c>
      <c r="C21" s="27"/>
      <c r="D21" s="27"/>
      <c r="E21" s="27"/>
      <c r="F21" s="3" t="s">
        <v>5</v>
      </c>
      <c r="G21" s="3"/>
      <c r="H21" s="3" t="s">
        <v>5</v>
      </c>
      <c r="I21" s="3" t="s">
        <v>5</v>
      </c>
      <c r="J21" s="3"/>
      <c r="K21" s="45"/>
      <c r="L21" s="26" t="s">
        <v>5</v>
      </c>
      <c r="M21" s="27"/>
      <c r="N21" s="27"/>
      <c r="O21" s="28"/>
      <c r="P21" s="3" t="s">
        <v>5</v>
      </c>
      <c r="Q21" s="3"/>
      <c r="R21" s="3" t="s">
        <v>5</v>
      </c>
      <c r="S21" s="3" t="s">
        <v>5</v>
      </c>
      <c r="T21" s="3" t="s">
        <v>5</v>
      </c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</row>
    <row r="22" spans="1:35" ht="12.75">
      <c r="A22" s="38" t="s">
        <v>32</v>
      </c>
      <c r="B22" s="26" t="s">
        <v>61</v>
      </c>
      <c r="C22" s="27"/>
      <c r="D22" s="27"/>
      <c r="E22" s="27"/>
      <c r="F22" s="3">
        <v>360</v>
      </c>
      <c r="G22" s="3">
        <v>120</v>
      </c>
      <c r="H22" s="3">
        <v>360</v>
      </c>
      <c r="I22" s="3">
        <v>360</v>
      </c>
      <c r="J22" s="3">
        <v>150</v>
      </c>
      <c r="K22" s="46"/>
      <c r="L22" s="26" t="s">
        <v>5</v>
      </c>
      <c r="M22"/>
      <c r="N22"/>
      <c r="O22" s="50"/>
      <c r="P22" s="3" t="s">
        <v>5</v>
      </c>
      <c r="Q22" s="3"/>
      <c r="R22" s="3" t="s">
        <v>5</v>
      </c>
      <c r="S22" s="3" t="s">
        <v>5</v>
      </c>
      <c r="T22" s="3" t="s">
        <v>5</v>
      </c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</row>
    <row r="23" spans="1:35" ht="12.75">
      <c r="A23" s="38" t="s">
        <v>33</v>
      </c>
      <c r="B23" s="26" t="s">
        <v>62</v>
      </c>
      <c r="C23" s="27"/>
      <c r="D23" s="27"/>
      <c r="E23" s="27"/>
      <c r="F23" s="3">
        <v>17304</v>
      </c>
      <c r="G23" s="3">
        <v>17304</v>
      </c>
      <c r="H23" s="3">
        <v>17304</v>
      </c>
      <c r="I23" s="3">
        <v>17304</v>
      </c>
      <c r="J23" s="3">
        <v>17304</v>
      </c>
      <c r="K23" s="45"/>
      <c r="L23" s="26"/>
      <c r="M23"/>
      <c r="N23"/>
      <c r="O23" s="28"/>
      <c r="P23" s="3"/>
      <c r="Q23" s="3"/>
      <c r="R23" s="3"/>
      <c r="S23" s="3"/>
      <c r="T23" s="3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</row>
    <row r="24" spans="1:35" ht="12.75">
      <c r="A24" s="38" t="s">
        <v>34</v>
      </c>
      <c r="B24" s="26" t="s">
        <v>63</v>
      </c>
      <c r="C24" s="27"/>
      <c r="D24" s="27"/>
      <c r="E24" s="27"/>
      <c r="F24" s="3">
        <v>9180</v>
      </c>
      <c r="G24" s="3">
        <v>7515</v>
      </c>
      <c r="H24" s="3">
        <v>9200</v>
      </c>
      <c r="I24" s="3">
        <v>9300</v>
      </c>
      <c r="J24" s="3">
        <v>7000</v>
      </c>
      <c r="K24" s="45"/>
      <c r="L24" s="26" t="s">
        <v>5</v>
      </c>
      <c r="M24"/>
      <c r="N24"/>
      <c r="O24" s="28" t="s">
        <v>5</v>
      </c>
      <c r="P24" s="3" t="s">
        <v>5</v>
      </c>
      <c r="Q24" s="3"/>
      <c r="R24" s="3"/>
      <c r="S24" s="3"/>
      <c r="T24" s="3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</row>
    <row r="25" spans="1:35" ht="12.75">
      <c r="A25" s="38" t="s">
        <v>35</v>
      </c>
      <c r="B25" s="26" t="s">
        <v>64</v>
      </c>
      <c r="C25" s="27"/>
      <c r="D25" s="27"/>
      <c r="E25" s="27"/>
      <c r="F25" s="3">
        <v>7886</v>
      </c>
      <c r="G25" s="3">
        <v>7354</v>
      </c>
      <c r="H25" s="3">
        <v>7900</v>
      </c>
      <c r="I25" s="3">
        <v>7950</v>
      </c>
      <c r="J25" s="3">
        <v>7200</v>
      </c>
      <c r="K25" s="45"/>
      <c r="L25" s="26" t="s">
        <v>5</v>
      </c>
      <c r="M25" s="27"/>
      <c r="N25" s="27"/>
      <c r="O25" s="28"/>
      <c r="P25" s="3" t="s">
        <v>5</v>
      </c>
      <c r="Q25" s="3"/>
      <c r="R25" s="3" t="s">
        <v>5</v>
      </c>
      <c r="S25" s="3" t="s">
        <v>5</v>
      </c>
      <c r="T25" s="3" t="s">
        <v>5</v>
      </c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</row>
    <row r="26" spans="1:35" ht="12.75">
      <c r="A26" s="38" t="s">
        <v>38</v>
      </c>
      <c r="B26" s="26" t="s">
        <v>28</v>
      </c>
      <c r="C26" s="27"/>
      <c r="D26" s="27"/>
      <c r="E26" s="27"/>
      <c r="F26" s="3">
        <v>50</v>
      </c>
      <c r="G26" s="3">
        <v>10</v>
      </c>
      <c r="H26" s="3">
        <v>60</v>
      </c>
      <c r="I26" s="3">
        <v>60</v>
      </c>
      <c r="J26" s="3">
        <v>10</v>
      </c>
      <c r="K26" s="45"/>
      <c r="L26" s="26"/>
      <c r="M26" s="27"/>
      <c r="N26" s="27"/>
      <c r="O26" s="28"/>
      <c r="P26" s="3"/>
      <c r="Q26" s="3"/>
      <c r="R26" s="3"/>
      <c r="S26" s="3"/>
      <c r="T26" s="3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</row>
    <row r="27" spans="1:35" ht="12.75">
      <c r="A27" s="38" t="s">
        <v>39</v>
      </c>
      <c r="B27" s="26" t="s">
        <v>65</v>
      </c>
      <c r="C27" s="27"/>
      <c r="D27" s="27"/>
      <c r="E27" s="27"/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45"/>
      <c r="L27" s="26"/>
      <c r="M27" s="27"/>
      <c r="N27" s="27"/>
      <c r="O27" s="28"/>
      <c r="P27" s="3"/>
      <c r="Q27" s="3"/>
      <c r="R27" s="3"/>
      <c r="S27" s="3"/>
      <c r="T27" s="3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</row>
    <row r="28" spans="1:35" ht="12.75">
      <c r="A28" s="38" t="s">
        <v>46</v>
      </c>
      <c r="B28" s="26" t="s">
        <v>66</v>
      </c>
      <c r="C28" s="27"/>
      <c r="D28" s="27"/>
      <c r="E28" s="27"/>
      <c r="F28" s="3">
        <v>0</v>
      </c>
      <c r="G28" s="3">
        <v>246</v>
      </c>
      <c r="H28" s="3">
        <v>0</v>
      </c>
      <c r="I28" s="3">
        <v>0</v>
      </c>
      <c r="J28" s="3">
        <v>20</v>
      </c>
      <c r="K28" s="45"/>
      <c r="L28" s="26"/>
      <c r="M28" s="27"/>
      <c r="N28" s="27"/>
      <c r="O28" s="28"/>
      <c r="P28" s="3"/>
      <c r="Q28" s="3"/>
      <c r="R28" s="3"/>
      <c r="S28" s="3"/>
      <c r="T28" s="3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</row>
    <row r="29" spans="1:35" ht="12.75">
      <c r="A29" s="38"/>
      <c r="B29" s="26"/>
      <c r="C29" s="27"/>
      <c r="D29" s="27"/>
      <c r="E29" s="27"/>
      <c r="F29" s="3"/>
      <c r="G29" s="3"/>
      <c r="H29" s="3"/>
      <c r="I29" s="3"/>
      <c r="J29" s="3"/>
      <c r="K29" s="45"/>
      <c r="L29" s="26"/>
      <c r="M29" s="27"/>
      <c r="N29" s="27"/>
      <c r="O29" s="28"/>
      <c r="P29" s="3"/>
      <c r="Q29" s="3"/>
      <c r="R29" s="3"/>
      <c r="S29" s="3"/>
      <c r="T29" s="3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</row>
    <row r="30" spans="1:35" ht="12.75">
      <c r="A30" s="38" t="s">
        <v>37</v>
      </c>
      <c r="B30" s="26" t="s">
        <v>67</v>
      </c>
      <c r="C30" s="27"/>
      <c r="D30" s="27"/>
      <c r="E30" s="27"/>
      <c r="F30" s="3">
        <v>75</v>
      </c>
      <c r="G30" s="3">
        <v>330</v>
      </c>
      <c r="H30" s="3">
        <v>100</v>
      </c>
      <c r="I30" s="3">
        <v>150</v>
      </c>
      <c r="J30" s="3">
        <v>100</v>
      </c>
      <c r="K30" s="45"/>
      <c r="L30" s="26"/>
      <c r="M30" s="27"/>
      <c r="N30" s="27"/>
      <c r="O30" s="28"/>
      <c r="P30" s="3"/>
      <c r="Q30" s="3"/>
      <c r="R30" s="3"/>
      <c r="S30" s="3"/>
      <c r="T30" s="3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</row>
    <row r="31" spans="1:35" ht="12.75">
      <c r="A31" s="38" t="s">
        <v>40</v>
      </c>
      <c r="B31" s="26" t="s">
        <v>41</v>
      </c>
      <c r="C31" s="27"/>
      <c r="D31" s="27"/>
      <c r="E31" s="27"/>
      <c r="F31" s="3">
        <v>15018</v>
      </c>
      <c r="G31" s="3">
        <v>14015</v>
      </c>
      <c r="H31" s="3">
        <v>16000</v>
      </c>
      <c r="I31" s="3">
        <v>16500</v>
      </c>
      <c r="J31" s="3">
        <v>15000</v>
      </c>
      <c r="K31" s="45"/>
      <c r="L31" s="26" t="s">
        <v>5</v>
      </c>
      <c r="M31" s="27"/>
      <c r="N31" s="27"/>
      <c r="O31" s="28"/>
      <c r="P31" s="3" t="s">
        <v>5</v>
      </c>
      <c r="Q31" s="3"/>
      <c r="R31" s="3" t="s">
        <v>5</v>
      </c>
      <c r="S31" s="3" t="s">
        <v>5</v>
      </c>
      <c r="T31" s="3" t="s">
        <v>5</v>
      </c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</row>
    <row r="32" spans="1:35" ht="12.75" hidden="1">
      <c r="A32" s="38"/>
      <c r="B32" s="26" t="s">
        <v>5</v>
      </c>
      <c r="C32" s="27"/>
      <c r="D32" s="27"/>
      <c r="E32" s="27"/>
      <c r="F32" s="3" t="s">
        <v>5</v>
      </c>
      <c r="G32" s="3"/>
      <c r="H32" s="3" t="s">
        <v>5</v>
      </c>
      <c r="I32" s="3" t="s">
        <v>5</v>
      </c>
      <c r="J32" s="3" t="s">
        <v>5</v>
      </c>
      <c r="K32" s="46"/>
      <c r="L32" s="26"/>
      <c r="M32" s="27"/>
      <c r="N32" s="27"/>
      <c r="O32" s="28"/>
      <c r="P32" s="3" t="s">
        <v>5</v>
      </c>
      <c r="Q32" s="3"/>
      <c r="R32" s="3" t="s">
        <v>5</v>
      </c>
      <c r="S32" s="3" t="s">
        <v>5</v>
      </c>
      <c r="T32" s="3" t="s">
        <v>5</v>
      </c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</row>
    <row r="33" spans="1:35" ht="12.75" hidden="1">
      <c r="A33" s="38"/>
      <c r="B33" s="26" t="s">
        <v>5</v>
      </c>
      <c r="C33" s="27"/>
      <c r="D33" s="27"/>
      <c r="E33" s="27"/>
      <c r="F33" s="3" t="s">
        <v>5</v>
      </c>
      <c r="G33" s="3"/>
      <c r="H33" s="3" t="s">
        <v>5</v>
      </c>
      <c r="I33" s="28" t="s">
        <v>5</v>
      </c>
      <c r="J33" s="28" t="s">
        <v>5</v>
      </c>
      <c r="K33" s="46"/>
      <c r="L33" s="26" t="s">
        <v>5</v>
      </c>
      <c r="M33" s="27"/>
      <c r="N33" s="27"/>
      <c r="O33" s="28"/>
      <c r="P33" s="3" t="s">
        <v>5</v>
      </c>
      <c r="Q33" s="3"/>
      <c r="R33" s="3" t="s">
        <v>5</v>
      </c>
      <c r="S33" s="3" t="s">
        <v>5</v>
      </c>
      <c r="T33" s="3" t="s">
        <v>5</v>
      </c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</row>
    <row r="34" spans="1:35" ht="12.75" hidden="1">
      <c r="A34" s="38"/>
      <c r="B34" s="26"/>
      <c r="C34" s="27"/>
      <c r="D34" s="27"/>
      <c r="E34" s="27"/>
      <c r="F34" s="3"/>
      <c r="G34" s="3"/>
      <c r="H34" s="3"/>
      <c r="I34" s="28"/>
      <c r="J34" s="28"/>
      <c r="K34" s="46"/>
      <c r="L34" s="29"/>
      <c r="M34" s="23"/>
      <c r="N34" s="23"/>
      <c r="O34" s="25"/>
      <c r="P34" s="3" t="s">
        <v>5</v>
      </c>
      <c r="Q34" s="3"/>
      <c r="R34" s="3" t="s">
        <v>5</v>
      </c>
      <c r="S34" s="3" t="s">
        <v>5</v>
      </c>
      <c r="T34" s="3" t="s">
        <v>5</v>
      </c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</row>
    <row r="35" spans="1:35" ht="0" customHeight="1" hidden="1">
      <c r="A35" s="38"/>
      <c r="B35" s="26"/>
      <c r="C35" s="27"/>
      <c r="D35" s="27"/>
      <c r="E35" s="27"/>
      <c r="F35" s="3"/>
      <c r="G35" s="3"/>
      <c r="H35" s="3"/>
      <c r="I35" s="28"/>
      <c r="J35" s="28"/>
      <c r="K35" s="46"/>
      <c r="L35" s="26"/>
      <c r="M35" s="27"/>
      <c r="N35" s="27"/>
      <c r="O35" s="28"/>
      <c r="P35" s="3"/>
      <c r="Q35" s="3"/>
      <c r="R35" s="3"/>
      <c r="S35" s="3"/>
      <c r="T35" s="3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</row>
    <row r="36" spans="1:35" ht="15.75" customHeight="1" hidden="1">
      <c r="A36" s="38" t="s">
        <v>48</v>
      </c>
      <c r="B36" s="26" t="s">
        <v>45</v>
      </c>
      <c r="C36" s="27"/>
      <c r="D36" s="27"/>
      <c r="E36" s="27"/>
      <c r="F36" s="30">
        <v>0</v>
      </c>
      <c r="G36" s="30"/>
      <c r="H36" s="30"/>
      <c r="I36" s="28"/>
      <c r="J36" s="28"/>
      <c r="K36" s="46"/>
      <c r="L36" s="26"/>
      <c r="M36" s="27"/>
      <c r="N36" s="27"/>
      <c r="O36" s="28"/>
      <c r="P36" s="3"/>
      <c r="Q36" s="3"/>
      <c r="R36" s="3"/>
      <c r="S36" s="3"/>
      <c r="T36" s="3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</row>
    <row r="37" spans="1:35" ht="15">
      <c r="A37" s="51"/>
      <c r="B37" s="14" t="s">
        <v>14</v>
      </c>
      <c r="C37" s="7"/>
      <c r="D37" s="7"/>
      <c r="E37" s="31"/>
      <c r="F37" s="4">
        <f>SUM(F10:F36)</f>
        <v>270585</v>
      </c>
      <c r="G37" s="4">
        <f>SUM(G10:G36)</f>
        <v>267352</v>
      </c>
      <c r="H37" s="4">
        <f>SUM(H10:H36)</f>
        <v>261929</v>
      </c>
      <c r="I37" s="4">
        <f>SUM(I10:I36)</f>
        <v>265034</v>
      </c>
      <c r="J37" s="4">
        <f>SUM(J10:J36)</f>
        <v>261149</v>
      </c>
      <c r="K37" s="47"/>
      <c r="L37" s="14" t="s">
        <v>15</v>
      </c>
      <c r="M37" s="7"/>
      <c r="N37" s="7"/>
      <c r="O37" s="16"/>
      <c r="P37" s="4">
        <f>SUM(P9:P36)</f>
        <v>226583</v>
      </c>
      <c r="Q37" s="4">
        <f>SUM(Q9:Q36)</f>
        <v>225689</v>
      </c>
      <c r="R37" s="4">
        <f>SUM(R9:R36)</f>
        <v>224629</v>
      </c>
      <c r="S37" s="4">
        <f>SUM(S9:S36)</f>
        <v>239034</v>
      </c>
      <c r="T37" s="4">
        <f>SUM(T9:T36)</f>
        <v>229749</v>
      </c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</row>
    <row r="38" spans="1:35" ht="12.75">
      <c r="A38" s="52"/>
      <c r="B38" s="18"/>
      <c r="C38" s="19"/>
      <c r="D38" s="19"/>
      <c r="E38" s="20"/>
      <c r="F38" s="5" t="s">
        <v>49</v>
      </c>
      <c r="G38" s="5" t="s">
        <v>49</v>
      </c>
      <c r="H38" s="5" t="s">
        <v>50</v>
      </c>
      <c r="I38" s="5" t="s">
        <v>72</v>
      </c>
      <c r="J38" s="5" t="s">
        <v>92</v>
      </c>
      <c r="K38" s="32"/>
      <c r="L38" s="18"/>
      <c r="M38" s="19"/>
      <c r="N38" s="19"/>
      <c r="O38" s="20" t="s">
        <v>5</v>
      </c>
      <c r="P38" s="5" t="s">
        <v>49</v>
      </c>
      <c r="Q38" s="5" t="s">
        <v>49</v>
      </c>
      <c r="R38" s="5" t="s">
        <v>50</v>
      </c>
      <c r="S38" s="5" t="s">
        <v>72</v>
      </c>
      <c r="T38" s="5" t="s">
        <v>92</v>
      </c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</row>
    <row r="39" spans="1:35" ht="12.75">
      <c r="A39" s="39"/>
      <c r="B39" s="21" t="s">
        <v>16</v>
      </c>
      <c r="C39" s="22"/>
      <c r="D39" s="22"/>
      <c r="E39" s="25"/>
      <c r="F39" s="6" t="s">
        <v>9</v>
      </c>
      <c r="G39" s="6" t="s">
        <v>87</v>
      </c>
      <c r="H39" s="6" t="s">
        <v>10</v>
      </c>
      <c r="I39" s="6" t="s">
        <v>10</v>
      </c>
      <c r="J39" s="6" t="s">
        <v>10</v>
      </c>
      <c r="K39" s="33"/>
      <c r="L39" s="21" t="s">
        <v>17</v>
      </c>
      <c r="M39" s="22"/>
      <c r="N39" s="22"/>
      <c r="O39" s="25"/>
      <c r="P39" s="6" t="s">
        <v>9</v>
      </c>
      <c r="Q39" s="6" t="s">
        <v>87</v>
      </c>
      <c r="R39" s="6" t="s">
        <v>10</v>
      </c>
      <c r="S39" s="6" t="s">
        <v>10</v>
      </c>
      <c r="T39" s="6" t="s">
        <v>10</v>
      </c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</row>
    <row r="40" spans="1:35" ht="12.75">
      <c r="A40" s="38" t="s">
        <v>5</v>
      </c>
      <c r="B40" s="18" t="s">
        <v>5</v>
      </c>
      <c r="C40" s="19"/>
      <c r="D40" s="19"/>
      <c r="E40" s="20"/>
      <c r="F40" s="2"/>
      <c r="G40" s="2"/>
      <c r="H40" s="2"/>
      <c r="I40" s="2"/>
      <c r="J40" s="2"/>
      <c r="K40" s="48"/>
      <c r="L40" s="18"/>
      <c r="M40" s="19"/>
      <c r="N40" s="19"/>
      <c r="O40" s="20"/>
      <c r="P40" s="2"/>
      <c r="Q40" s="2"/>
      <c r="R40" s="2"/>
      <c r="S40" s="2"/>
      <c r="T40" s="2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</row>
    <row r="41" spans="1:35" ht="11.25" customHeight="1" hidden="1">
      <c r="A41" s="38"/>
      <c r="B41" s="26" t="s">
        <v>5</v>
      </c>
      <c r="C41" s="27"/>
      <c r="D41" s="27"/>
      <c r="E41" s="28"/>
      <c r="F41" s="3"/>
      <c r="G41" s="3"/>
      <c r="H41" s="3"/>
      <c r="I41" s="3"/>
      <c r="J41" s="3"/>
      <c r="K41" s="45"/>
      <c r="L41" s="26" t="s">
        <v>18</v>
      </c>
      <c r="M41" s="27"/>
      <c r="N41" s="27"/>
      <c r="O41" s="28"/>
      <c r="P41" s="3"/>
      <c r="Q41" s="3"/>
      <c r="R41" s="3" t="s">
        <v>5</v>
      </c>
      <c r="S41" s="3" t="s">
        <v>5</v>
      </c>
      <c r="T41" s="3" t="s">
        <v>5</v>
      </c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</row>
    <row r="42" spans="1:35" ht="12.75">
      <c r="A42" s="38" t="s">
        <v>68</v>
      </c>
      <c r="B42" s="26" t="s">
        <v>73</v>
      </c>
      <c r="C42" s="27"/>
      <c r="D42" s="27"/>
      <c r="E42" s="28"/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45" t="s">
        <v>29</v>
      </c>
      <c r="L42" s="26" t="s">
        <v>82</v>
      </c>
      <c r="M42" s="27"/>
      <c r="N42" s="27"/>
      <c r="O42" s="28"/>
      <c r="P42" s="3">
        <v>16185</v>
      </c>
      <c r="Q42" s="3">
        <v>13205</v>
      </c>
      <c r="R42" s="3">
        <v>15000</v>
      </c>
      <c r="S42" s="3">
        <v>9000</v>
      </c>
      <c r="T42" s="3">
        <v>7700</v>
      </c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</row>
    <row r="43" spans="1:35" ht="12.75">
      <c r="A43" s="38" t="s">
        <v>69</v>
      </c>
      <c r="B43" s="26" t="s">
        <v>85</v>
      </c>
      <c r="C43" s="27"/>
      <c r="D43" s="27"/>
      <c r="E43" s="28"/>
      <c r="F43" s="3">
        <v>18500</v>
      </c>
      <c r="G43" s="3">
        <v>18094</v>
      </c>
      <c r="H43" s="3">
        <v>1500</v>
      </c>
      <c r="I43" s="3">
        <v>2000</v>
      </c>
      <c r="J43" s="3">
        <v>1000</v>
      </c>
      <c r="K43" s="45" t="s">
        <v>30</v>
      </c>
      <c r="L43" s="26" t="s">
        <v>83</v>
      </c>
      <c r="M43" s="27"/>
      <c r="N43" s="27"/>
      <c r="O43" s="28"/>
      <c r="P43" s="3">
        <v>25213</v>
      </c>
      <c r="Q43" s="3">
        <v>68168</v>
      </c>
      <c r="R43" s="3">
        <v>17000</v>
      </c>
      <c r="S43" s="3">
        <v>12000</v>
      </c>
      <c r="T43" s="3">
        <v>17700</v>
      </c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</row>
    <row r="44" spans="1:35" ht="12.75">
      <c r="A44" s="38"/>
      <c r="B44" s="26"/>
      <c r="C44" s="27"/>
      <c r="D44" s="27"/>
      <c r="E44" s="28"/>
      <c r="F44" s="3"/>
      <c r="G44" s="3"/>
      <c r="H44" s="3"/>
      <c r="I44" s="3"/>
      <c r="J44" s="3"/>
      <c r="K44" s="45" t="s">
        <v>31</v>
      </c>
      <c r="L44" s="26" t="s">
        <v>84</v>
      </c>
      <c r="M44" s="27"/>
      <c r="N44" s="27"/>
      <c r="O44" s="28"/>
      <c r="P44" s="3">
        <v>0</v>
      </c>
      <c r="Q44" s="3">
        <v>8</v>
      </c>
      <c r="R44" s="3">
        <v>0</v>
      </c>
      <c r="S44" s="3">
        <v>0</v>
      </c>
      <c r="T44" s="3">
        <v>0</v>
      </c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</row>
    <row r="45" spans="1:35" ht="12.75">
      <c r="A45" s="38" t="s">
        <v>42</v>
      </c>
      <c r="B45" s="26" t="s">
        <v>74</v>
      </c>
      <c r="C45" s="27"/>
      <c r="D45" s="27"/>
      <c r="E45" s="28"/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45"/>
      <c r="L45" s="26"/>
      <c r="M45" s="27"/>
      <c r="N45" s="27"/>
      <c r="O45" s="28"/>
      <c r="P45" s="3"/>
      <c r="Q45" s="3"/>
      <c r="R45" s="3"/>
      <c r="S45" s="3"/>
      <c r="T45" s="3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</row>
    <row r="46" spans="1:35" ht="12.75">
      <c r="A46" s="38" t="s">
        <v>70</v>
      </c>
      <c r="B46" s="26" t="s">
        <v>75</v>
      </c>
      <c r="C46" s="27"/>
      <c r="D46" s="27"/>
      <c r="E46" s="28"/>
      <c r="F46" s="3">
        <f>'[1]Munka1'!$D$39</f>
        <v>0</v>
      </c>
      <c r="G46" s="3">
        <v>662</v>
      </c>
      <c r="H46" s="3">
        <v>0</v>
      </c>
      <c r="I46" s="3">
        <v>0</v>
      </c>
      <c r="J46" s="3">
        <v>0</v>
      </c>
      <c r="K46" s="45" t="s">
        <v>32</v>
      </c>
      <c r="L46" s="26" t="s">
        <v>43</v>
      </c>
      <c r="M46" s="27"/>
      <c r="N46" s="27"/>
      <c r="O46" s="28"/>
      <c r="P46" s="3">
        <v>9000</v>
      </c>
      <c r="Q46" s="3">
        <v>9000</v>
      </c>
      <c r="R46" s="3">
        <v>0</v>
      </c>
      <c r="S46" s="3">
        <v>0</v>
      </c>
      <c r="T46" s="3">
        <v>0</v>
      </c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</row>
    <row r="47" spans="1:35" ht="12.75">
      <c r="A47" s="38" t="s">
        <v>47</v>
      </c>
      <c r="B47" s="26" t="s">
        <v>76</v>
      </c>
      <c r="C47" s="27"/>
      <c r="D47" s="27"/>
      <c r="E47" s="28"/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45" t="s">
        <v>33</v>
      </c>
      <c r="L47" s="26" t="s">
        <v>90</v>
      </c>
      <c r="M47" s="27"/>
      <c r="N47" s="27"/>
      <c r="O47" s="28"/>
      <c r="P47" s="3">
        <v>0</v>
      </c>
      <c r="Q47" s="3">
        <v>15544</v>
      </c>
      <c r="R47" s="3">
        <v>0</v>
      </c>
      <c r="S47" s="3">
        <v>0</v>
      </c>
      <c r="T47" s="3">
        <v>0</v>
      </c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</row>
    <row r="48" spans="1:35" ht="12.75">
      <c r="A48" s="38"/>
      <c r="B48" s="26"/>
      <c r="C48" s="27"/>
      <c r="D48" s="27"/>
      <c r="E48" s="28"/>
      <c r="F48" s="3"/>
      <c r="G48" s="3"/>
      <c r="H48" s="3"/>
      <c r="I48" s="3"/>
      <c r="J48" s="3"/>
      <c r="K48" s="45" t="s">
        <v>34</v>
      </c>
      <c r="L48" s="26" t="s">
        <v>86</v>
      </c>
      <c r="M48" s="27"/>
      <c r="N48" s="27"/>
      <c r="O48" s="28"/>
      <c r="P48" s="3">
        <v>5304</v>
      </c>
      <c r="Q48" s="3">
        <v>5304</v>
      </c>
      <c r="R48" s="3">
        <v>0</v>
      </c>
      <c r="S48" s="3">
        <v>0</v>
      </c>
      <c r="T48" s="3">
        <v>0</v>
      </c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</row>
    <row r="49" spans="1:35" ht="12.75">
      <c r="A49" s="38" t="s">
        <v>71</v>
      </c>
      <c r="B49" s="26" t="s">
        <v>77</v>
      </c>
      <c r="C49" s="27"/>
      <c r="D49" s="27"/>
      <c r="E49" s="28"/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8"/>
      <c r="M49" s="27"/>
      <c r="N49" s="27"/>
      <c r="O49" s="28"/>
      <c r="P49" s="3"/>
      <c r="Q49" s="3"/>
      <c r="R49" s="3"/>
      <c r="S49" s="3"/>
      <c r="T49" s="3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</row>
    <row r="50" spans="1:35" ht="12" customHeight="1">
      <c r="A50" s="38" t="s">
        <v>48</v>
      </c>
      <c r="B50" s="26" t="s">
        <v>78</v>
      </c>
      <c r="C50" s="27"/>
      <c r="D50" s="27"/>
      <c r="E50" s="28"/>
      <c r="F50" s="3">
        <f>'[1]Munka1'!$D$51</f>
        <v>0</v>
      </c>
      <c r="G50" s="3">
        <v>15544</v>
      </c>
      <c r="H50" s="3">
        <v>0</v>
      </c>
      <c r="I50" s="3">
        <v>0</v>
      </c>
      <c r="J50" s="3">
        <v>0</v>
      </c>
      <c r="K50" s="38"/>
      <c r="M50" s="27"/>
      <c r="N50" s="27"/>
      <c r="O50" s="28"/>
      <c r="P50" s="3"/>
      <c r="Q50" s="3"/>
      <c r="R50" s="3"/>
      <c r="S50" s="3"/>
      <c r="T50" s="3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</row>
    <row r="51" spans="1:35" ht="7.5" customHeight="1" hidden="1">
      <c r="A51" s="38"/>
      <c r="B51" s="26" t="s">
        <v>5</v>
      </c>
      <c r="C51" s="27"/>
      <c r="D51" s="27"/>
      <c r="E51" s="28"/>
      <c r="F51" s="3" t="s">
        <v>5</v>
      </c>
      <c r="G51" s="3"/>
      <c r="H51" s="3" t="s">
        <v>5</v>
      </c>
      <c r="I51" s="3" t="s">
        <v>5</v>
      </c>
      <c r="J51" s="3" t="s">
        <v>5</v>
      </c>
      <c r="K51" s="45"/>
      <c r="L51" s="26" t="s">
        <v>5</v>
      </c>
      <c r="M51" s="27"/>
      <c r="N51" s="27"/>
      <c r="O51" s="28"/>
      <c r="P51" s="3" t="s">
        <v>5</v>
      </c>
      <c r="Q51" s="3"/>
      <c r="R51" s="3" t="s">
        <v>5</v>
      </c>
      <c r="S51" s="3" t="s">
        <v>5</v>
      </c>
      <c r="T51" s="3" t="s">
        <v>5</v>
      </c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</row>
    <row r="52" spans="1:35" ht="8.25" customHeight="1" hidden="1">
      <c r="A52" s="38"/>
      <c r="B52" s="29" t="s">
        <v>5</v>
      </c>
      <c r="C52" s="23"/>
      <c r="D52" s="23"/>
      <c r="E52" s="25"/>
      <c r="F52" s="3" t="s">
        <v>5</v>
      </c>
      <c r="G52" s="3"/>
      <c r="H52" s="3" t="s">
        <v>5</v>
      </c>
      <c r="I52" s="3" t="s">
        <v>5</v>
      </c>
      <c r="J52" s="3" t="s">
        <v>5</v>
      </c>
      <c r="K52" s="45"/>
      <c r="L52" s="29" t="s">
        <v>19</v>
      </c>
      <c r="M52" s="23"/>
      <c r="N52" s="23"/>
      <c r="O52" s="25"/>
      <c r="P52" s="3" t="s">
        <v>5</v>
      </c>
      <c r="Q52" s="3"/>
      <c r="R52" s="3" t="s">
        <v>5</v>
      </c>
      <c r="S52" s="3" t="s">
        <v>5</v>
      </c>
      <c r="T52" s="3" t="s">
        <v>5</v>
      </c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</row>
    <row r="53" spans="1:35" ht="13.5" customHeight="1">
      <c r="A53" s="38" t="s">
        <v>44</v>
      </c>
      <c r="B53" s="29" t="s">
        <v>88</v>
      </c>
      <c r="C53" s="23"/>
      <c r="D53" s="23"/>
      <c r="E53" s="25"/>
      <c r="F53" s="3">
        <f>'[1]Munka1'!$D$56</f>
        <v>0</v>
      </c>
      <c r="G53" s="3">
        <v>42066</v>
      </c>
      <c r="H53" s="3">
        <v>0</v>
      </c>
      <c r="I53" s="3">
        <v>0</v>
      </c>
      <c r="J53" s="3">
        <v>0</v>
      </c>
      <c r="K53" s="45"/>
      <c r="L53" s="29"/>
      <c r="M53" s="23"/>
      <c r="N53" s="23"/>
      <c r="O53" s="25"/>
      <c r="P53" s="3"/>
      <c r="Q53" s="3"/>
      <c r="R53" s="3"/>
      <c r="S53" s="3"/>
      <c r="T53" s="3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</row>
    <row r="54" spans="1:35" ht="12.75">
      <c r="A54" s="51"/>
      <c r="B54" s="14" t="s">
        <v>20</v>
      </c>
      <c r="C54" s="7"/>
      <c r="D54" s="7"/>
      <c r="E54" s="8"/>
      <c r="F54" s="4">
        <f>SUM(F40:F53)</f>
        <v>18500</v>
      </c>
      <c r="G54" s="4">
        <f>SUM(G40:G53)</f>
        <v>76366</v>
      </c>
      <c r="H54" s="4">
        <f>SUM(H40:H53)</f>
        <v>1500</v>
      </c>
      <c r="I54" s="4">
        <f>SUM(I40:I53)</f>
        <v>2000</v>
      </c>
      <c r="J54" s="4">
        <f>SUM(J40:J53)</f>
        <v>1000</v>
      </c>
      <c r="K54" s="47"/>
      <c r="L54" s="14" t="s">
        <v>51</v>
      </c>
      <c r="M54" s="7"/>
      <c r="N54" s="7"/>
      <c r="O54" s="8"/>
      <c r="P54" s="4">
        <f>SUM(P40:P52)</f>
        <v>55702</v>
      </c>
      <c r="Q54" s="4">
        <f>SUM(Q40:Q52)</f>
        <v>111229</v>
      </c>
      <c r="R54" s="4">
        <f>SUM(R40:R52)</f>
        <v>32000</v>
      </c>
      <c r="S54" s="4">
        <f>SUM(S40:S52)</f>
        <v>21000</v>
      </c>
      <c r="T54" s="4">
        <f>SUM(T40:T52)</f>
        <v>25400</v>
      </c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</row>
    <row r="55" spans="1:35" ht="0" customHeight="1" hidden="1">
      <c r="A55" s="38"/>
      <c r="B55" s="18"/>
      <c r="C55" s="19"/>
      <c r="D55" s="19"/>
      <c r="E55" s="20"/>
      <c r="F55" s="3"/>
      <c r="G55" s="3"/>
      <c r="H55" s="3"/>
      <c r="I55" s="3"/>
      <c r="J55" s="3"/>
      <c r="K55" s="45"/>
      <c r="L55" s="18"/>
      <c r="M55" s="19"/>
      <c r="N55" s="19"/>
      <c r="O55" s="20"/>
      <c r="P55" s="3"/>
      <c r="Q55" s="3"/>
      <c r="R55" s="3"/>
      <c r="S55" s="3"/>
      <c r="T55" s="3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</row>
    <row r="56" spans="1:35" ht="13.5" customHeight="1">
      <c r="A56" s="39"/>
      <c r="B56" s="14" t="s">
        <v>21</v>
      </c>
      <c r="C56" s="7"/>
      <c r="D56" s="7"/>
      <c r="E56" s="16"/>
      <c r="F56" s="53">
        <f>+F37+F54-F16</f>
        <v>282285</v>
      </c>
      <c r="G56" s="53">
        <f>+G37+G54-G16</f>
        <v>336918</v>
      </c>
      <c r="H56" s="53">
        <f>+H37+H54-H16</f>
        <v>256629</v>
      </c>
      <c r="I56" s="53">
        <f>+I37+I54-I16</f>
        <v>260034</v>
      </c>
      <c r="J56" s="53">
        <f>+J37+J54-J16</f>
        <v>255149</v>
      </c>
      <c r="K56" s="47"/>
      <c r="L56" s="14" t="s">
        <v>22</v>
      </c>
      <c r="M56" s="7"/>
      <c r="N56" s="7"/>
      <c r="O56" s="16"/>
      <c r="P56" s="53">
        <f>+P37+P54</f>
        <v>282285</v>
      </c>
      <c r="Q56" s="53">
        <f>+Q37+Q54</f>
        <v>336918</v>
      </c>
      <c r="R56" s="53">
        <f>+R37+R54</f>
        <v>256629</v>
      </c>
      <c r="S56" s="53">
        <f>+S37+S54</f>
        <v>260034</v>
      </c>
      <c r="T56" s="53">
        <f>+T37+T54</f>
        <v>255149</v>
      </c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</row>
    <row r="57" spans="2:35" ht="12.75" hidden="1">
      <c r="B57" s="18" t="s">
        <v>5</v>
      </c>
      <c r="C57" s="19"/>
      <c r="D57" s="19"/>
      <c r="E57" s="19"/>
      <c r="F57" s="53" t="e">
        <f>+F38+F55-F17</f>
        <v>#VALUE!</v>
      </c>
      <c r="G57" s="19"/>
      <c r="H57" s="19" t="s">
        <v>5</v>
      </c>
      <c r="I57" s="2" t="s">
        <v>5</v>
      </c>
      <c r="J57" s="18"/>
      <c r="K57" s="48"/>
      <c r="L57" s="17" t="s">
        <v>5</v>
      </c>
      <c r="M57" s="15" t="s">
        <v>5</v>
      </c>
      <c r="N57" s="15"/>
      <c r="O57" s="16"/>
      <c r="P57" s="19" t="s">
        <v>5</v>
      </c>
      <c r="Q57" s="19"/>
      <c r="R57" s="2" t="s">
        <v>5</v>
      </c>
      <c r="S57" s="20" t="s">
        <v>5</v>
      </c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</row>
    <row r="58" spans="1:35" s="9" customFormat="1" ht="14.25" customHeight="1" hidden="1">
      <c r="A58" s="40"/>
      <c r="B58" s="14" t="s">
        <v>5</v>
      </c>
      <c r="C58" s="7" t="s">
        <v>5</v>
      </c>
      <c r="D58" s="7"/>
      <c r="E58" s="7"/>
      <c r="F58" s="53" t="e">
        <f>+F39+F56-F18</f>
        <v>#VALUE!</v>
      </c>
      <c r="G58" s="7"/>
      <c r="H58" s="7" t="s">
        <v>5</v>
      </c>
      <c r="I58" s="4" t="s">
        <v>5</v>
      </c>
      <c r="J58" s="14"/>
      <c r="K58" s="47"/>
      <c r="L58" s="14" t="s">
        <v>5</v>
      </c>
      <c r="M58" s="7" t="s">
        <v>5</v>
      </c>
      <c r="N58" s="7" t="s">
        <v>5</v>
      </c>
      <c r="O58" s="7" t="s">
        <v>5</v>
      </c>
      <c r="P58" s="4" t="s">
        <v>5</v>
      </c>
      <c r="Q58" s="4"/>
      <c r="R58" s="4" t="s">
        <v>5</v>
      </c>
      <c r="S58" s="8" t="s">
        <v>5</v>
      </c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</row>
    <row r="59" spans="1:35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</row>
    <row r="60" spans="1:5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</row>
    <row r="61" spans="1:5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</row>
    <row r="62" spans="1:54" ht="12.75">
      <c r="A62" s="1"/>
      <c r="B62" s="1"/>
      <c r="C62" s="1"/>
      <c r="D62" s="1"/>
      <c r="E62" s="1"/>
      <c r="F62" s="1"/>
      <c r="G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</row>
    <row r="63" spans="1:5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</row>
    <row r="64" spans="1:5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</row>
    <row r="65" spans="1:5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</row>
    <row r="66" spans="1:5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</row>
    <row r="67" spans="1:5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</row>
    <row r="68" spans="1:5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</row>
    <row r="69" spans="1:5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</row>
    <row r="70" spans="1:5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</row>
    <row r="71" spans="1:5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</row>
    <row r="72" spans="1:5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</row>
    <row r="73" spans="1:5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</row>
    <row r="74" spans="1:5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</row>
    <row r="75" spans="1:5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</row>
    <row r="76" spans="1:5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</row>
    <row r="77" spans="1:5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</row>
    <row r="78" spans="1:5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</row>
    <row r="79" spans="1:5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</row>
    <row r="80" spans="1:5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</row>
    <row r="81" spans="1:5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</row>
    <row r="82" spans="1:5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</row>
    <row r="83" spans="1:5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</row>
    <row r="84" spans="1:5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</row>
    <row r="85" spans="1:5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</row>
    <row r="86" spans="1:5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</row>
    <row r="87" spans="1:5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</row>
    <row r="88" spans="1:5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</row>
    <row r="89" spans="1:5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</row>
    <row r="90" spans="1:5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</row>
    <row r="91" spans="1:5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</row>
    <row r="92" spans="1:5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</row>
    <row r="93" spans="1:5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</row>
    <row r="94" spans="1:20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</row>
    <row r="95" spans="1:20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</row>
    <row r="96" spans="1:20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</row>
    <row r="97" spans="1:20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</row>
    <row r="98" spans="1:20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</row>
    <row r="99" spans="1:20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</row>
    <row r="100" spans="1:20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</row>
    <row r="101" spans="1:20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</row>
    <row r="102" spans="1:20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</row>
  </sheetData>
  <sheetProtection/>
  <mergeCells count="2">
    <mergeCell ref="I6:J6"/>
    <mergeCell ref="S6:T6"/>
  </mergeCells>
  <printOptions/>
  <pageMargins left="0.63" right="0.54" top="0.56" bottom="0.6" header="0.26" footer="0.36"/>
  <pageSetup horizontalDpi="300" verticalDpi="300" orientation="landscape" paperSize="9" scale="80" r:id="rId1"/>
  <headerFooter alignWithMargins="0">
    <oddFooter>&amp;L&amp;8&amp;F&amp;C&amp;8&amp;P. oldal</oddFooter>
  </headerFooter>
  <colBreaks count="1" manualBreakCount="1">
    <brk id="2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Polgármesteri Hivatal</dc:creator>
  <cp:keywords/>
  <dc:description/>
  <cp:lastModifiedBy>Felhasználó</cp:lastModifiedBy>
  <cp:lastPrinted>2015-08-12T06:17:18Z</cp:lastPrinted>
  <dcterms:created xsi:type="dcterms:W3CDTF">2002-01-25T09:20:31Z</dcterms:created>
  <dcterms:modified xsi:type="dcterms:W3CDTF">2015-08-12T06:17:19Z</dcterms:modified>
  <cp:category/>
  <cp:version/>
  <cp:contentType/>
  <cp:contentStatus/>
</cp:coreProperties>
</file>