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<sst xmlns="http://schemas.openxmlformats.org/spreadsheetml/2006/main" count="39" uniqueCount="20">
  <si>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4.melléklet folytatása</t>
  </si>
  <si>
    <t>a 2/2013./II.25./ önkormányzati rendelethez</t>
  </si>
  <si>
    <t>Az Önkormányzat és költségvetési szervei működési kiadásai</t>
  </si>
  <si>
    <t>Adatok ezer forintban!</t>
  </si>
  <si>
    <t>Személyi juttatás</t>
  </si>
  <si>
    <t>Járulékok</t>
  </si>
  <si>
    <t>Dologi kiadás</t>
  </si>
  <si>
    <t>Péneszköz átadás</t>
  </si>
  <si>
    <t>Segély</t>
  </si>
  <si>
    <t>Összesen</t>
  </si>
  <si>
    <t>ÁHT-n belül</t>
  </si>
  <si>
    <t>ÁHT-n kívül</t>
  </si>
  <si>
    <t>2012. évi tény</t>
  </si>
  <si>
    <t>2013. évi előirányzat</t>
  </si>
  <si>
    <t>Önkormányzat</t>
  </si>
  <si>
    <t>ebből: kötelező feladat</t>
  </si>
  <si>
    <t xml:space="preserve">          önként vállalt feladat</t>
  </si>
  <si>
    <t>Körjegyzőség</t>
  </si>
  <si>
    <t>Óvoda</t>
  </si>
  <si>
    <t xml:space="preserve">          - egyéb étkeztetés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</si>
</sst>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3" fontId="19" fillId="0" borderId="16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22" fillId="0" borderId="38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3" fontId="22" fillId="0" borderId="4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19" fillId="0" borderId="24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22" fillId="0" borderId="31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56" xfId="0" applyFont="1" applyBorder="1" applyAlignment="1">
      <alignment horizontal="left"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0" fontId="19" fillId="0" borderId="59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3" fontId="19" fillId="0" borderId="5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0" fontId="22" fillId="0" borderId="59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3" fontId="22" fillId="0" borderId="59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3" fontId="22" fillId="0" borderId="64" xfId="0" applyNumberFormat="1" applyFont="1" applyBorder="1" applyAlignment="1">
      <alignment/>
    </xf>
    <xf numFmtId="3" fontId="22" fillId="0" borderId="63" xfId="0" applyNumberFormat="1" applyFont="1" applyBorder="1" applyAlignment="1">
      <alignment/>
    </xf>
    <xf numFmtId="3" fontId="22" fillId="0" borderId="65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O26" sqref="O26"/>
    </sheetView>
  </sheetViews>
  <sheetFormatPr defaultColWidth="9.140625" defaultRowHeight="15"/>
  <sheetData>
    <row r="1" spans="1:1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6:17" ht="15" thickBot="1">
      <c r="P6" s="6" t="s">
        <v>3</v>
      </c>
      <c r="Q6" s="6"/>
    </row>
    <row r="7" spans="1:17" ht="15" thickTop="1">
      <c r="A7" s="7"/>
      <c r="B7" s="8"/>
      <c r="C7" s="9"/>
      <c r="D7" s="10" t="s">
        <v>4</v>
      </c>
      <c r="E7" s="11"/>
      <c r="F7" s="10" t="s">
        <v>5</v>
      </c>
      <c r="G7" s="11"/>
      <c r="H7" s="10" t="s">
        <v>6</v>
      </c>
      <c r="I7" s="11"/>
      <c r="J7" s="12" t="s">
        <v>7</v>
      </c>
      <c r="K7" s="13"/>
      <c r="L7" s="13"/>
      <c r="M7" s="14"/>
      <c r="N7" s="10" t="s">
        <v>8</v>
      </c>
      <c r="O7" s="11"/>
      <c r="P7" s="15" t="s">
        <v>9</v>
      </c>
      <c r="Q7" s="16"/>
    </row>
    <row r="8" spans="1:17" ht="14.25">
      <c r="A8" s="17"/>
      <c r="B8" s="18"/>
      <c r="C8" s="19"/>
      <c r="D8" s="20"/>
      <c r="E8" s="21"/>
      <c r="F8" s="20"/>
      <c r="G8" s="21"/>
      <c r="H8" s="20"/>
      <c r="I8" s="21"/>
      <c r="J8" s="22" t="s">
        <v>10</v>
      </c>
      <c r="K8" s="23"/>
      <c r="L8" s="24" t="s">
        <v>11</v>
      </c>
      <c r="M8" s="25"/>
      <c r="N8" s="20"/>
      <c r="O8" s="21"/>
      <c r="P8" s="26"/>
      <c r="Q8" s="27"/>
    </row>
    <row r="9" spans="1:17" ht="21" thickBot="1">
      <c r="A9" s="28"/>
      <c r="B9" s="29"/>
      <c r="C9" s="30"/>
      <c r="D9" s="31" t="s">
        <v>12</v>
      </c>
      <c r="E9" s="32" t="s">
        <v>13</v>
      </c>
      <c r="F9" s="31" t="s">
        <v>12</v>
      </c>
      <c r="G9" s="32" t="s">
        <v>13</v>
      </c>
      <c r="H9" s="31" t="s">
        <v>12</v>
      </c>
      <c r="I9" s="32" t="s">
        <v>13</v>
      </c>
      <c r="J9" s="31" t="s">
        <v>12</v>
      </c>
      <c r="K9" s="33" t="s">
        <v>13</v>
      </c>
      <c r="L9" s="34" t="s">
        <v>12</v>
      </c>
      <c r="M9" s="32" t="s">
        <v>13</v>
      </c>
      <c r="N9" s="31" t="s">
        <v>12</v>
      </c>
      <c r="O9" s="32" t="s">
        <v>13</v>
      </c>
      <c r="P9" s="35" t="s">
        <v>12</v>
      </c>
      <c r="Q9" s="36" t="s">
        <v>13</v>
      </c>
    </row>
    <row r="10" spans="1:17" ht="15" thickTop="1">
      <c r="A10" s="37" t="s">
        <v>14</v>
      </c>
      <c r="B10" s="38"/>
      <c r="C10" s="38"/>
      <c r="D10" s="39">
        <f>D11+D12</f>
        <v>37002</v>
      </c>
      <c r="E10" s="40">
        <f aca="true" t="shared" si="0" ref="E10:O10">E11+E12</f>
        <v>36245</v>
      </c>
      <c r="F10" s="41">
        <f t="shared" si="0"/>
        <v>7618</v>
      </c>
      <c r="G10" s="40">
        <f t="shared" si="0"/>
        <v>7954</v>
      </c>
      <c r="H10" s="41">
        <f t="shared" si="0"/>
        <v>46553</v>
      </c>
      <c r="I10" s="40">
        <f t="shared" si="0"/>
        <v>50796</v>
      </c>
      <c r="J10" s="41">
        <f t="shared" si="0"/>
        <v>5912</v>
      </c>
      <c r="K10" s="42">
        <f t="shared" si="0"/>
        <v>6199</v>
      </c>
      <c r="L10" s="41">
        <f t="shared" si="0"/>
        <v>2824</v>
      </c>
      <c r="M10" s="40">
        <f t="shared" si="0"/>
        <v>4855</v>
      </c>
      <c r="N10" s="39">
        <f t="shared" si="0"/>
        <v>16759</v>
      </c>
      <c r="O10" s="40">
        <f t="shared" si="0"/>
        <v>25088</v>
      </c>
      <c r="P10" s="43">
        <f aca="true" t="shared" si="1" ref="P10:Q19">D10+F10+H10+L10+N10+J10</f>
        <v>116668</v>
      </c>
      <c r="Q10" s="44">
        <f t="shared" si="1"/>
        <v>131137</v>
      </c>
    </row>
    <row r="11" spans="1:17" ht="14.25">
      <c r="A11" s="45" t="s">
        <v>15</v>
      </c>
      <c r="B11" s="46"/>
      <c r="C11" s="47"/>
      <c r="D11" s="48">
        <v>36995</v>
      </c>
      <c r="E11" s="49">
        <v>36245</v>
      </c>
      <c r="F11" s="50">
        <v>7618</v>
      </c>
      <c r="G11" s="49">
        <v>7954</v>
      </c>
      <c r="H11" s="50">
        <v>43065</v>
      </c>
      <c r="I11" s="49">
        <v>48850</v>
      </c>
      <c r="J11" s="50">
        <v>5912</v>
      </c>
      <c r="K11" s="51">
        <v>6199</v>
      </c>
      <c r="L11" s="50">
        <v>1167</v>
      </c>
      <c r="M11" s="49">
        <v>1185</v>
      </c>
      <c r="N11" s="48">
        <v>16759</v>
      </c>
      <c r="O11" s="49">
        <v>25088</v>
      </c>
      <c r="P11" s="52">
        <f t="shared" si="1"/>
        <v>111516</v>
      </c>
      <c r="Q11" s="53">
        <f t="shared" si="1"/>
        <v>125521</v>
      </c>
    </row>
    <row r="12" spans="1:17" ht="14.25">
      <c r="A12" s="45" t="s">
        <v>16</v>
      </c>
      <c r="B12" s="46"/>
      <c r="C12" s="47"/>
      <c r="D12" s="54">
        <v>7</v>
      </c>
      <c r="E12" s="55"/>
      <c r="F12" s="56"/>
      <c r="G12" s="55"/>
      <c r="H12" s="56">
        <v>3488</v>
      </c>
      <c r="I12" s="55">
        <v>1946</v>
      </c>
      <c r="J12" s="56"/>
      <c r="K12" s="57"/>
      <c r="L12" s="56">
        <v>1657</v>
      </c>
      <c r="M12" s="55">
        <v>3670</v>
      </c>
      <c r="N12" s="54"/>
      <c r="O12" s="55"/>
      <c r="P12" s="58">
        <f t="shared" si="1"/>
        <v>5152</v>
      </c>
      <c r="Q12" s="59">
        <f t="shared" si="1"/>
        <v>5616</v>
      </c>
    </row>
    <row r="13" spans="1:17" ht="14.25">
      <c r="A13" s="60" t="s">
        <v>17</v>
      </c>
      <c r="B13" s="61"/>
      <c r="C13" s="61"/>
      <c r="D13" s="62">
        <f aca="true" t="shared" si="2" ref="D13:O13">D14+D15</f>
        <v>23753</v>
      </c>
      <c r="E13" s="63">
        <f t="shared" si="2"/>
        <v>24301</v>
      </c>
      <c r="F13" s="64">
        <f t="shared" si="2"/>
        <v>6289</v>
      </c>
      <c r="G13" s="63">
        <f t="shared" si="2"/>
        <v>6431</v>
      </c>
      <c r="H13" s="64">
        <f t="shared" si="2"/>
        <v>8625</v>
      </c>
      <c r="I13" s="63">
        <f t="shared" si="2"/>
        <v>9970</v>
      </c>
      <c r="J13" s="64">
        <f t="shared" si="2"/>
        <v>165</v>
      </c>
      <c r="K13" s="65">
        <f t="shared" si="2"/>
        <v>463</v>
      </c>
      <c r="L13" s="64">
        <f t="shared" si="2"/>
        <v>0</v>
      </c>
      <c r="M13" s="63">
        <f t="shared" si="2"/>
        <v>0</v>
      </c>
      <c r="N13" s="62">
        <f t="shared" si="2"/>
        <v>0</v>
      </c>
      <c r="O13" s="63">
        <f t="shared" si="2"/>
        <v>0</v>
      </c>
      <c r="P13" s="66">
        <f t="shared" si="1"/>
        <v>38832</v>
      </c>
      <c r="Q13" s="67">
        <f t="shared" si="1"/>
        <v>41165</v>
      </c>
    </row>
    <row r="14" spans="1:17" ht="14.25">
      <c r="A14" s="45" t="s">
        <v>15</v>
      </c>
      <c r="B14" s="46"/>
      <c r="C14" s="47"/>
      <c r="D14" s="68">
        <v>23753</v>
      </c>
      <c r="E14" s="69">
        <v>24301</v>
      </c>
      <c r="F14" s="70">
        <v>6289</v>
      </c>
      <c r="G14" s="69">
        <v>6431</v>
      </c>
      <c r="H14" s="70">
        <v>8625</v>
      </c>
      <c r="I14" s="69">
        <v>9970</v>
      </c>
      <c r="J14" s="70">
        <v>165</v>
      </c>
      <c r="K14" s="71">
        <v>463</v>
      </c>
      <c r="L14" s="70"/>
      <c r="M14" s="69"/>
      <c r="N14" s="68"/>
      <c r="O14" s="69"/>
      <c r="P14" s="72">
        <f t="shared" si="1"/>
        <v>38832</v>
      </c>
      <c r="Q14" s="73">
        <f t="shared" si="1"/>
        <v>41165</v>
      </c>
    </row>
    <row r="15" spans="1:17" ht="14.25">
      <c r="A15" s="45" t="s">
        <v>16</v>
      </c>
      <c r="B15" s="46"/>
      <c r="C15" s="47"/>
      <c r="D15" s="48"/>
      <c r="E15" s="49"/>
      <c r="F15" s="50"/>
      <c r="G15" s="49"/>
      <c r="H15" s="50"/>
      <c r="I15" s="49"/>
      <c r="J15" s="50"/>
      <c r="K15" s="51"/>
      <c r="L15" s="50"/>
      <c r="M15" s="49"/>
      <c r="N15" s="48"/>
      <c r="O15" s="49"/>
      <c r="P15" s="52">
        <f t="shared" si="1"/>
        <v>0</v>
      </c>
      <c r="Q15" s="53">
        <f t="shared" si="1"/>
        <v>0</v>
      </c>
    </row>
    <row r="16" spans="1:17" ht="14.25">
      <c r="A16" s="60" t="s">
        <v>18</v>
      </c>
      <c r="B16" s="61"/>
      <c r="C16" s="61"/>
      <c r="D16" s="62">
        <f aca="true" t="shared" si="3" ref="D16:O16">D17+D18</f>
        <v>32032</v>
      </c>
      <c r="E16" s="63">
        <f t="shared" si="3"/>
        <v>36728</v>
      </c>
      <c r="F16" s="64">
        <f t="shared" si="3"/>
        <v>8308</v>
      </c>
      <c r="G16" s="63">
        <f t="shared" si="3"/>
        <v>9454</v>
      </c>
      <c r="H16" s="64">
        <f t="shared" si="3"/>
        <v>26857</v>
      </c>
      <c r="I16" s="63">
        <f t="shared" si="3"/>
        <v>30259</v>
      </c>
      <c r="J16" s="64">
        <f t="shared" si="3"/>
        <v>52</v>
      </c>
      <c r="K16" s="65">
        <f t="shared" si="3"/>
        <v>56</v>
      </c>
      <c r="L16" s="64">
        <f t="shared" si="3"/>
        <v>54</v>
      </c>
      <c r="M16" s="63">
        <f t="shared" si="3"/>
        <v>54</v>
      </c>
      <c r="N16" s="62">
        <f t="shared" si="3"/>
        <v>0</v>
      </c>
      <c r="O16" s="63">
        <f t="shared" si="3"/>
        <v>0</v>
      </c>
      <c r="P16" s="66">
        <f t="shared" si="1"/>
        <v>67303</v>
      </c>
      <c r="Q16" s="67">
        <f t="shared" si="1"/>
        <v>76551</v>
      </c>
    </row>
    <row r="17" spans="1:17" ht="14.25">
      <c r="A17" s="45" t="s">
        <v>15</v>
      </c>
      <c r="B17" s="46"/>
      <c r="C17" s="47"/>
      <c r="D17" s="48">
        <v>30379</v>
      </c>
      <c r="E17" s="49">
        <v>34721</v>
      </c>
      <c r="F17" s="50">
        <v>8019</v>
      </c>
      <c r="G17" s="49">
        <v>8936</v>
      </c>
      <c r="H17" s="50">
        <v>20872</v>
      </c>
      <c r="I17" s="49">
        <v>25869</v>
      </c>
      <c r="J17" s="50">
        <v>52</v>
      </c>
      <c r="K17" s="51">
        <v>56</v>
      </c>
      <c r="L17" s="50">
        <v>54</v>
      </c>
      <c r="M17" s="49">
        <v>54</v>
      </c>
      <c r="N17" s="48"/>
      <c r="O17" s="49"/>
      <c r="P17" s="52">
        <f t="shared" si="1"/>
        <v>59376</v>
      </c>
      <c r="Q17" s="53">
        <f t="shared" si="1"/>
        <v>69636</v>
      </c>
    </row>
    <row r="18" spans="1:17" ht="14.25">
      <c r="A18" s="45" t="s">
        <v>16</v>
      </c>
      <c r="B18" s="46"/>
      <c r="C18" s="47"/>
      <c r="D18" s="54">
        <v>1653</v>
      </c>
      <c r="E18" s="55">
        <v>2007</v>
      </c>
      <c r="F18" s="56">
        <v>289</v>
      </c>
      <c r="G18" s="55">
        <v>518</v>
      </c>
      <c r="H18" s="56">
        <v>5985</v>
      </c>
      <c r="I18" s="55">
        <v>4390</v>
      </c>
      <c r="J18" s="56"/>
      <c r="K18" s="57"/>
      <c r="L18" s="56"/>
      <c r="M18" s="55"/>
      <c r="N18" s="54"/>
      <c r="O18" s="55"/>
      <c r="P18" s="58">
        <f t="shared" si="1"/>
        <v>7927</v>
      </c>
      <c r="Q18" s="59">
        <f t="shared" si="1"/>
        <v>6915</v>
      </c>
    </row>
    <row r="19" spans="1:17" ht="15" thickBot="1">
      <c r="A19" s="74" t="s">
        <v>19</v>
      </c>
      <c r="B19" s="75"/>
      <c r="C19" s="76"/>
      <c r="D19" s="77"/>
      <c r="E19" s="78">
        <v>2007</v>
      </c>
      <c r="F19" s="79"/>
      <c r="G19" s="78">
        <v>518</v>
      </c>
      <c r="H19" s="79"/>
      <c r="I19" s="78">
        <v>4390</v>
      </c>
      <c r="J19" s="79"/>
      <c r="K19" s="80"/>
      <c r="L19" s="79"/>
      <c r="M19" s="78"/>
      <c r="N19" s="77"/>
      <c r="O19" s="78"/>
      <c r="P19" s="81"/>
      <c r="Q19" s="82">
        <f t="shared" si="1"/>
        <v>6915</v>
      </c>
    </row>
    <row r="20" spans="1:17" ht="15" thickBot="1" thickTop="1">
      <c r="A20" s="83" t="s">
        <v>9</v>
      </c>
      <c r="B20" s="84"/>
      <c r="C20" s="84"/>
      <c r="D20" s="85">
        <f>SUM(D10,D13,D16)</f>
        <v>92787</v>
      </c>
      <c r="E20" s="86">
        <f aca="true" t="shared" si="4" ref="E20:Q20">SUM(E10,E13,E16)</f>
        <v>97274</v>
      </c>
      <c r="F20" s="87">
        <f t="shared" si="4"/>
        <v>22215</v>
      </c>
      <c r="G20" s="86">
        <f t="shared" si="4"/>
        <v>23839</v>
      </c>
      <c r="H20" s="87">
        <f t="shared" si="4"/>
        <v>82035</v>
      </c>
      <c r="I20" s="86">
        <f t="shared" si="4"/>
        <v>91025</v>
      </c>
      <c r="J20" s="87">
        <f t="shared" si="4"/>
        <v>6129</v>
      </c>
      <c r="K20" s="86">
        <f t="shared" si="4"/>
        <v>6718</v>
      </c>
      <c r="L20" s="87">
        <f t="shared" si="4"/>
        <v>2878</v>
      </c>
      <c r="M20" s="86">
        <f t="shared" si="4"/>
        <v>4909</v>
      </c>
      <c r="N20" s="85">
        <f t="shared" si="4"/>
        <v>16759</v>
      </c>
      <c r="O20" s="86">
        <f t="shared" si="4"/>
        <v>25088</v>
      </c>
      <c r="P20" s="88">
        <f t="shared" si="4"/>
        <v>222803</v>
      </c>
      <c r="Q20" s="89">
        <f t="shared" si="4"/>
        <v>248853</v>
      </c>
    </row>
    <row r="21" spans="1:17" ht="15" thickBot="1" thickTop="1">
      <c r="A21" s="90" t="s">
        <v>15</v>
      </c>
      <c r="B21" s="91"/>
      <c r="C21" s="92"/>
      <c r="D21" s="93">
        <f>D11+D14+D17</f>
        <v>91127</v>
      </c>
      <c r="E21" s="94">
        <f aca="true" t="shared" si="5" ref="E21:O22">E11+E14+E17</f>
        <v>95267</v>
      </c>
      <c r="F21" s="95">
        <f t="shared" si="5"/>
        <v>21926</v>
      </c>
      <c r="G21" s="96">
        <f t="shared" si="5"/>
        <v>23321</v>
      </c>
      <c r="H21" s="93">
        <f t="shared" si="5"/>
        <v>72562</v>
      </c>
      <c r="I21" s="94">
        <f t="shared" si="5"/>
        <v>84689</v>
      </c>
      <c r="J21" s="95">
        <f t="shared" si="5"/>
        <v>6129</v>
      </c>
      <c r="K21" s="96">
        <f t="shared" si="5"/>
        <v>6718</v>
      </c>
      <c r="L21" s="93">
        <f t="shared" si="5"/>
        <v>1221</v>
      </c>
      <c r="M21" s="94">
        <f t="shared" si="5"/>
        <v>1239</v>
      </c>
      <c r="N21" s="95">
        <f t="shared" si="5"/>
        <v>16759</v>
      </c>
      <c r="O21" s="96">
        <f t="shared" si="5"/>
        <v>25088</v>
      </c>
      <c r="P21" s="93">
        <f>P11+P14+P17</f>
        <v>209724</v>
      </c>
      <c r="Q21" s="97">
        <f>Q11+Q14+Q17</f>
        <v>236322</v>
      </c>
    </row>
    <row r="22" spans="1:17" ht="15" thickBot="1" thickTop="1">
      <c r="A22" s="90" t="s">
        <v>16</v>
      </c>
      <c r="B22" s="91"/>
      <c r="C22" s="92"/>
      <c r="D22" s="93">
        <f>D12+D15+D18</f>
        <v>1660</v>
      </c>
      <c r="E22" s="93">
        <f t="shared" si="5"/>
        <v>2007</v>
      </c>
      <c r="F22" s="93">
        <f t="shared" si="5"/>
        <v>289</v>
      </c>
      <c r="G22" s="93">
        <f t="shared" si="5"/>
        <v>518</v>
      </c>
      <c r="H22" s="93">
        <f t="shared" si="5"/>
        <v>9473</v>
      </c>
      <c r="I22" s="93">
        <f t="shared" si="5"/>
        <v>6336</v>
      </c>
      <c r="J22" s="93">
        <f t="shared" si="5"/>
        <v>0</v>
      </c>
      <c r="K22" s="93">
        <f t="shared" si="5"/>
        <v>0</v>
      </c>
      <c r="L22" s="93">
        <f t="shared" si="5"/>
        <v>1657</v>
      </c>
      <c r="M22" s="93">
        <f t="shared" si="5"/>
        <v>3670</v>
      </c>
      <c r="N22" s="93">
        <f t="shared" si="5"/>
        <v>0</v>
      </c>
      <c r="O22" s="93">
        <f t="shared" si="5"/>
        <v>0</v>
      </c>
      <c r="P22" s="93">
        <f>P12+P15+P18</f>
        <v>13079</v>
      </c>
      <c r="Q22" s="97">
        <f>Q12+Q15+Q18</f>
        <v>12531</v>
      </c>
    </row>
    <row r="23" ht="15" thickTop="1"/>
  </sheetData>
  <sheetProtection/>
  <mergeCells count="26"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P7:Q8"/>
    <mergeCell ref="J8:K8"/>
    <mergeCell ref="L8:M8"/>
    <mergeCell ref="A10:C10"/>
    <mergeCell ref="A11:C11"/>
    <mergeCell ref="A12:C12"/>
    <mergeCell ref="A1:Q1"/>
    <mergeCell ref="A3:Q3"/>
    <mergeCell ref="A5:Q5"/>
    <mergeCell ref="P6:Q6"/>
    <mergeCell ref="A7:C9"/>
    <mergeCell ref="D7:E8"/>
    <mergeCell ref="F7:G8"/>
    <mergeCell ref="H7:I8"/>
    <mergeCell ref="J7:M7"/>
    <mergeCell ref="N7:O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2013-09-25T09:03:31Z</dcterms:created>
  <dcterms:modified xsi:type="dcterms:W3CDTF">2013-09-25T09:03:45Z</dcterms:modified>
  <cp:category/>
  <cp:version/>
  <cp:contentType/>
  <cp:contentStatus/>
</cp:coreProperties>
</file>