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19200" windowHeight="646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'2.melléklet'!$B$1:$F$70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7" i="1"/>
  <c r="F48" i="1"/>
  <c r="F45" i="1"/>
  <c r="F51" i="1" s="1"/>
  <c r="F33" i="1"/>
  <c r="F35" i="1" s="1"/>
  <c r="F24" i="1"/>
  <c r="F21" i="1"/>
  <c r="F9" i="1"/>
  <c r="F15" i="1" s="1"/>
  <c r="F70" i="1" l="1"/>
  <c r="E69" i="1"/>
  <c r="E63" i="1"/>
  <c r="E57" i="1"/>
  <c r="E48" i="1"/>
  <c r="E51" i="1" s="1"/>
  <c r="E45" i="1"/>
  <c r="E33" i="1"/>
  <c r="E24" i="1"/>
  <c r="E21" i="1"/>
  <c r="E9" i="1"/>
  <c r="E15" i="1" s="1"/>
  <c r="E35" i="1" l="1"/>
  <c r="E70" i="1" s="1"/>
</calcChain>
</file>

<file path=xl/sharedStrings.xml><?xml version="1.0" encoding="utf-8"?>
<sst xmlns="http://schemas.openxmlformats.org/spreadsheetml/2006/main" count="206" uniqueCount="206">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</sst>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F63" sqref="F63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42578125" style="10" customWidth="1"/>
    <col min="7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6" ht="15" x14ac:dyDescent="0.25">
      <c r="B1" s="30" t="s">
        <v>203</v>
      </c>
      <c r="C1" s="31"/>
      <c r="D1" s="31"/>
      <c r="E1" s="32"/>
      <c r="F1" s="1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48216957</v>
      </c>
      <c r="F3" s="6">
        <v>48216957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13138350</v>
      </c>
      <c r="F4" s="6">
        <v>13138350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11281185</v>
      </c>
      <c r="F5" s="6">
        <v>11281185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10015000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514032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74436492</v>
      </c>
      <c r="F9" s="25">
        <f>SUM(F3:F8)</f>
        <v>84965524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6914058</v>
      </c>
      <c r="F14" s="6">
        <v>11624021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81350550</v>
      </c>
      <c r="F15" s="18">
        <f>SUM(F9:F14)</f>
        <v>96589545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2400000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15000000</v>
      </c>
      <c r="F20" s="6">
        <v>29977854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15000000</v>
      </c>
      <c r="F21" s="18">
        <f>SUM(F16:F20)</f>
        <v>32377854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1980000</v>
      </c>
      <c r="F27" s="6">
        <v>1963909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19500000</v>
      </c>
      <c r="F28" s="6">
        <v>39541249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2300000</v>
      </c>
      <c r="F31" s="6">
        <v>2300000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21800000</v>
      </c>
      <c r="F33" s="25">
        <f>SUM(F28:F32)</f>
        <v>41841249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610000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23780000</v>
      </c>
      <c r="F35" s="18">
        <f>F24+F25+F26+F27+F33+F34</f>
        <v>44415158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800000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800000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1000000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135000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75000</v>
      </c>
      <c r="F44" s="6">
        <v>95000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75000</v>
      </c>
      <c r="F45" s="25">
        <f>SUM(F43:F44)</f>
        <v>95000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440000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75000</v>
      </c>
      <c r="F51" s="18">
        <f>F36+F37+F38+F39+F40+F41+F42+F45+F48+F49+F50</f>
        <v>3270000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10000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10000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96000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100000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196000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10000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10000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120205550</v>
      </c>
      <c r="F70" s="18">
        <f>F15+F21+F35+F51+F57+F63+F69</f>
        <v>176868557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2.1 melléklet
a 11/2019. (XII.31.) önkormányzati rendelethez
Az önkormányzat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2019-11-28T08:46:41Z</cp:lastPrinted>
  <dcterms:created xsi:type="dcterms:W3CDTF">2019-02-06T16:32:53Z</dcterms:created>
  <dcterms:modified xsi:type="dcterms:W3CDTF">2019-12-30T11:40:08Z</dcterms:modified>
</cp:coreProperties>
</file>