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Önk. műk. kiadása" sheetId="1" r:id="rId1"/>
  </sheets>
  <calcPr calcId="125725"/>
</workbook>
</file>

<file path=xl/calcChain.xml><?xml version="1.0" encoding="utf-8"?>
<calcChain xmlns="http://schemas.openxmlformats.org/spreadsheetml/2006/main">
  <c r="F41" i="1"/>
  <c r="E41"/>
  <c r="C39"/>
  <c r="B39"/>
  <c r="C24"/>
  <c r="B24"/>
  <c r="C12"/>
  <c r="C29" s="1"/>
  <c r="C41" s="1"/>
  <c r="B12"/>
  <c r="B29" s="1"/>
  <c r="B41" s="1"/>
</calcChain>
</file>

<file path=xl/sharedStrings.xml><?xml version="1.0" encoding="utf-8"?>
<sst xmlns="http://schemas.openxmlformats.org/spreadsheetml/2006/main" count="37" uniqueCount="33">
  <si>
    <t>Öskü Község Önkormányzat működési kiadásai</t>
  </si>
  <si>
    <t>Kiadások</t>
  </si>
  <si>
    <t>Kötelező feladatok</t>
  </si>
  <si>
    <t>Önként vállalt feladatok</t>
  </si>
  <si>
    <t>Működési kiadások</t>
  </si>
  <si>
    <t>Eredeti előirányzat</t>
  </si>
  <si>
    <t>Félévi módosított ei.</t>
  </si>
  <si>
    <t>Év végi módosított ei.</t>
  </si>
  <si>
    <t>Személyi jellegű kiadások</t>
  </si>
  <si>
    <t>Járulék kiadások és szocho.</t>
  </si>
  <si>
    <t>Dologi kiadások</t>
  </si>
  <si>
    <t>Ellátottak pénzbeli juttatásai</t>
  </si>
  <si>
    <t>Egyéb működési célú kiadok:</t>
  </si>
  <si>
    <t>Működési célú támogatások áh. belülre</t>
  </si>
  <si>
    <t>Elvonások és befizetések</t>
  </si>
  <si>
    <t>Működési célú támogatások áh. kívülre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</si>
  <si>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</si>
  <si>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</si>
  <si>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</si>
  <si>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</si>
  <si>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</si>
  <si>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-áht belüli megelőlegezés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</si>
  <si>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</si>
  <si>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</si>
  <si>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</si>
  <si>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</si>
  <si>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</si>
  <si>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</si>
  <si>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</si>
  <si>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célú intézményfinanszírozás</t>
  </si>
  <si>
    <t>Összesen:</t>
  </si>
  <si>
    <t>Kiadások összesen:</t>
  </si>
  <si>
    <t>10. sz. melléklet a 9/2016. (IX.23.)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</si>
</sst>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4" fillId="0" borderId="4" xfId="0" applyNumberFormat="1" applyFont="1" applyBorder="1" applyAlignment="1">
      <alignment vertical="center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/>
    </xf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4" fillId="0" borderId="20" xfId="0" applyNumberFormat="1" applyFont="1" applyFill="1" applyBorder="1" applyAlignment="1">
      <alignment horizontal="left"/>
    </xf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3" fontId="6" fillId="4" borderId="1" xfId="0" applyNumberFormat="1" applyFont="1" applyFill="1" applyBorder="1" applyAlignment="1">
      <alignment horizontal="left"/>
    </xf>
    <xf numFmtId="3" fontId="4" fillId="4" borderId="10" xfId="0" applyNumberFormat="1" applyFont="1" applyFill="1" applyBorder="1" applyAlignment="1">
      <alignment horizontal="right"/>
    </xf>
    <xf numFmtId="3" fontId="4" fillId="4" borderId="24" xfId="0" applyNumberFormat="1" applyFont="1" applyFill="1" applyBorder="1" applyAlignment="1">
      <alignment horizontal="right"/>
    </xf>
    <xf numFmtId="3" fontId="4" fillId="4" borderId="25" xfId="0" applyNumberFormat="1" applyFont="1" applyFill="1" applyBorder="1" applyAlignment="1">
      <alignment horizontal="right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2" fillId="0" borderId="1" xfId="0" applyNumberFormat="1" applyFont="1" applyFill="1" applyBorder="1"/>
    <xf numFmtId="3" fontId="2" fillId="4" borderId="30" xfId="0" applyNumberFormat="1" applyFont="1" applyFill="1" applyBorder="1" applyAlignment="1">
      <alignment horizontal="right"/>
    </xf>
    <xf numFmtId="3" fontId="2" fillId="4" borderId="31" xfId="0" applyNumberFormat="1" applyFont="1" applyFill="1" applyBorder="1" applyAlignment="1">
      <alignment horizontal="right"/>
    </xf>
    <xf numFmtId="3" fontId="2" fillId="4" borderId="32" xfId="0" applyNumberFormat="1" applyFont="1" applyFill="1" applyBorder="1" applyAlignment="1">
      <alignment horizontal="right"/>
    </xf>
    <xf numFmtId="3" fontId="1" fillId="0" borderId="26" xfId="0" quotePrefix="1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3" xfId="0" quotePrefix="1" applyNumberFormat="1" applyFont="1" applyFill="1" applyBorder="1"/>
    <xf numFmtId="3" fontId="1" fillId="0" borderId="20" xfId="0" quotePrefix="1" applyNumberFormat="1" applyFont="1" applyFill="1" applyBorder="1"/>
    <xf numFmtId="3" fontId="1" fillId="0" borderId="33" xfId="0" applyNumberFormat="1" applyFont="1" applyFill="1" applyBorder="1"/>
    <xf numFmtId="3" fontId="1" fillId="0" borderId="34" xfId="0" applyNumberFormat="1" applyFont="1" applyFill="1" applyBorder="1"/>
    <xf numFmtId="3" fontId="1" fillId="0" borderId="35" xfId="0" applyNumberFormat="1" applyFont="1" applyFill="1" applyBorder="1"/>
    <xf numFmtId="3" fontId="2" fillId="0" borderId="1" xfId="0" quotePrefix="1" applyNumberFormat="1" applyFont="1" applyFill="1" applyBorder="1"/>
    <xf numFmtId="3" fontId="2" fillId="5" borderId="36" xfId="0" quotePrefix="1" applyNumberFormat="1" applyFont="1" applyFill="1" applyBorder="1"/>
    <xf numFmtId="3" fontId="2" fillId="5" borderId="37" xfId="0" quotePrefix="1" applyNumberFormat="1" applyFont="1" applyFill="1" applyBorder="1"/>
    <xf numFmtId="3" fontId="2" fillId="5" borderId="38" xfId="0" quotePrefix="1" applyNumberFormat="1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0" borderId="39" xfId="0" applyFont="1" applyBorder="1"/>
    <xf numFmtId="0" fontId="1" fillId="0" borderId="0" xfId="0" applyFont="1" applyBorder="1"/>
    <xf numFmtId="0" fontId="1" fillId="0" borderId="40" xfId="0" applyFont="1" applyBorder="1"/>
    <xf numFmtId="3" fontId="2" fillId="0" borderId="1" xfId="0" applyNumberFormat="1" applyFont="1" applyBorder="1"/>
    <xf numFmtId="3" fontId="1" fillId="0" borderId="10" xfId="0" applyNumberFormat="1" applyFont="1" applyBorder="1"/>
    <xf numFmtId="3" fontId="1" fillId="0" borderId="41" xfId="0" applyNumberFormat="1" applyFont="1" applyBorder="1"/>
    <xf numFmtId="3" fontId="1" fillId="0" borderId="12" xfId="0" applyNumberFormat="1" applyFont="1" applyBorder="1"/>
    <xf numFmtId="3" fontId="1" fillId="0" borderId="26" xfId="0" applyNumberFormat="1" applyFont="1" applyBorder="1"/>
    <xf numFmtId="3" fontId="2" fillId="4" borderId="42" xfId="0" applyNumberFormat="1" applyFont="1" applyFill="1" applyBorder="1"/>
    <xf numFmtId="3" fontId="2" fillId="4" borderId="43" xfId="0" applyNumberFormat="1" applyFont="1" applyFill="1" applyBorder="1"/>
    <xf numFmtId="3" fontId="1" fillId="0" borderId="13" xfId="0" quotePrefix="1" applyNumberFormat="1" applyFont="1" applyBorder="1"/>
    <xf numFmtId="3" fontId="1" fillId="0" borderId="44" xfId="0" applyNumberFormat="1" applyFont="1" applyBorder="1"/>
    <xf numFmtId="3" fontId="1" fillId="0" borderId="8" xfId="0" applyNumberFormat="1" applyFont="1" applyBorder="1"/>
    <xf numFmtId="3" fontId="1" fillId="0" borderId="45" xfId="0" applyNumberFormat="1" applyFont="1" applyBorder="1"/>
    <xf numFmtId="0" fontId="1" fillId="0" borderId="44" xfId="0" applyFont="1" applyBorder="1"/>
    <xf numFmtId="0" fontId="1" fillId="0" borderId="8" xfId="0" applyFont="1" applyBorder="1"/>
    <xf numFmtId="0" fontId="1" fillId="0" borderId="45" xfId="0" applyFont="1" applyBorder="1"/>
    <xf numFmtId="3" fontId="2" fillId="0" borderId="44" xfId="0" applyNumberFormat="1" applyFont="1" applyFill="1" applyBorder="1"/>
    <xf numFmtId="3" fontId="2" fillId="0" borderId="8" xfId="0" applyNumberFormat="1" applyFont="1" applyFill="1" applyBorder="1"/>
    <xf numFmtId="3" fontId="2" fillId="0" borderId="45" xfId="0" applyNumberFormat="1" applyFont="1" applyFill="1" applyBorder="1"/>
    <xf numFmtId="3" fontId="1" fillId="4" borderId="10" xfId="0" applyNumberFormat="1" applyFont="1" applyFill="1" applyBorder="1"/>
    <xf numFmtId="3" fontId="2" fillId="4" borderId="11" xfId="0" applyNumberFormat="1" applyFont="1" applyFill="1" applyBorder="1"/>
    <xf numFmtId="3" fontId="1" fillId="4" borderId="12" xfId="0" applyNumberFormat="1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3" fontId="2" fillId="0" borderId="46" xfId="0" applyNumberFormat="1" applyFont="1" applyFill="1" applyBorder="1"/>
    <xf numFmtId="3" fontId="2" fillId="5" borderId="36" xfId="0" applyNumberFormat="1" applyFont="1" applyFill="1" applyBorder="1"/>
    <xf numFmtId="3" fontId="2" fillId="5" borderId="37" xfId="0" applyNumberFormat="1" applyFont="1" applyFill="1" applyBorder="1"/>
    <xf numFmtId="3" fontId="2" fillId="5" borderId="38" xfId="0" applyNumberFormat="1" applyFont="1" applyFill="1" applyBorder="1"/>
    <xf numFmtId="0" fontId="1" fillId="5" borderId="33" xfId="0" applyFont="1" applyFill="1" applyBorder="1"/>
    <xf numFmtId="0" fontId="1" fillId="5" borderId="34" xfId="0" applyFont="1" applyFill="1" applyBorder="1"/>
    <xf numFmtId="0" fontId="1" fillId="5" borderId="35" xfId="0" applyFont="1" applyFill="1" applyBorder="1"/>
    <xf numFmtId="3" fontId="1" fillId="0" borderId="0" xfId="0" applyNumberFormat="1" applyFont="1"/>
    <xf numFmtId="3" fontId="2" fillId="0" borderId="0" xfId="0" applyNumberFormat="1" applyFont="1" applyFill="1" applyBorder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Normal="100" workbookViewId="0">
      <selection activeCell="I7" sqref="I7"/>
    </sheetView>
  </sheetViews>
  <sheetFormatPr defaultRowHeight="15"/>
  <cols>
    <col min="1" max="1" width="38.7109375" style="1" customWidth="1"/>
    <col min="2" max="16384" width="9.140625" style="1"/>
  </cols>
  <sheetData>
    <row r="1" spans="1:7">
      <c r="A1" s="1" t="s">
        <v>32</v>
      </c>
    </row>
    <row r="3" spans="1:7">
      <c r="A3" s="2" t="s">
        <v>0</v>
      </c>
    </row>
    <row r="5" spans="1:7" ht="16.5" thickBot="1">
      <c r="A5" s="3" t="s">
        <v>1</v>
      </c>
    </row>
    <row r="6" spans="1:7" ht="15.75" customHeight="1" thickBot="1">
      <c r="B6" s="4" t="s">
        <v>2</v>
      </c>
      <c r="C6" s="5"/>
      <c r="D6" s="6"/>
      <c r="E6" s="7" t="s">
        <v>3</v>
      </c>
      <c r="F6" s="8"/>
      <c r="G6" s="9"/>
    </row>
    <row r="7" spans="1:7" ht="43.5" thickBot="1">
      <c r="A7" s="10" t="s">
        <v>4</v>
      </c>
      <c r="B7" s="11" t="s">
        <v>5</v>
      </c>
      <c r="C7" s="12" t="s">
        <v>6</v>
      </c>
      <c r="D7" s="13" t="s">
        <v>7</v>
      </c>
      <c r="E7" s="14" t="s">
        <v>5</v>
      </c>
      <c r="F7" s="15" t="s">
        <v>6</v>
      </c>
      <c r="G7" s="16" t="s">
        <v>7</v>
      </c>
    </row>
    <row r="8" spans="1:7">
      <c r="A8" s="17" t="s">
        <v>8</v>
      </c>
      <c r="B8" s="18">
        <v>36563</v>
      </c>
      <c r="C8" s="19">
        <v>38008</v>
      </c>
      <c r="D8" s="20"/>
      <c r="E8" s="21"/>
      <c r="F8" s="22"/>
      <c r="G8" s="23"/>
    </row>
    <row r="9" spans="1:7">
      <c r="A9" s="17" t="s">
        <v>9</v>
      </c>
      <c r="B9" s="24">
        <v>9116</v>
      </c>
      <c r="C9" s="25">
        <v>9355</v>
      </c>
      <c r="D9" s="26"/>
      <c r="E9" s="27"/>
      <c r="F9" s="28"/>
      <c r="G9" s="29"/>
    </row>
    <row r="10" spans="1:7">
      <c r="A10" s="17" t="s">
        <v>10</v>
      </c>
      <c r="B10" s="24">
        <v>44867</v>
      </c>
      <c r="C10" s="25">
        <v>51457</v>
      </c>
      <c r="D10" s="26"/>
      <c r="E10" s="27"/>
      <c r="F10" s="28"/>
      <c r="G10" s="29"/>
    </row>
    <row r="11" spans="1:7" ht="15.75" thickBot="1">
      <c r="A11" s="30" t="s">
        <v>11</v>
      </c>
      <c r="B11" s="31">
        <v>14260</v>
      </c>
      <c r="C11" s="32">
        <v>14260</v>
      </c>
      <c r="D11" s="33"/>
      <c r="E11" s="34"/>
      <c r="F11" s="35"/>
      <c r="G11" s="36"/>
    </row>
    <row r="12" spans="1:7" ht="15.75" thickBot="1">
      <c r="A12" s="37" t="s">
        <v>12</v>
      </c>
      <c r="B12" s="38">
        <f t="shared" ref="B12" si="0">SUM(B13:B23)</f>
        <v>14860</v>
      </c>
      <c r="C12" s="39">
        <f>SUM(C13:C23)</f>
        <v>24592</v>
      </c>
      <c r="D12" s="40"/>
      <c r="E12" s="41">
        <v>0</v>
      </c>
      <c r="F12" s="42">
        <v>0</v>
      </c>
      <c r="G12" s="43"/>
    </row>
    <row r="13" spans="1:7">
      <c r="A13" s="44" t="s">
        <v>13</v>
      </c>
      <c r="B13" s="45">
        <v>3463</v>
      </c>
      <c r="C13" s="46">
        <v>3463</v>
      </c>
      <c r="D13" s="47"/>
      <c r="E13" s="48"/>
      <c r="F13" s="49"/>
      <c r="G13" s="50"/>
    </row>
    <row r="14" spans="1:7">
      <c r="A14" s="51" t="s">
        <v>14</v>
      </c>
      <c r="B14" s="52"/>
      <c r="C14" s="53">
        <v>27</v>
      </c>
      <c r="D14" s="54"/>
      <c r="E14" s="27"/>
      <c r="F14" s="28"/>
      <c r="G14" s="29"/>
    </row>
    <row r="15" spans="1:7">
      <c r="A15" s="51"/>
      <c r="B15" s="52"/>
      <c r="C15" s="53"/>
      <c r="D15" s="54"/>
      <c r="E15" s="27"/>
      <c r="F15" s="28"/>
      <c r="G15" s="29"/>
    </row>
    <row r="16" spans="1:7">
      <c r="A16" s="51" t="s">
        <v>15</v>
      </c>
      <c r="B16" s="52">
        <v>2000</v>
      </c>
      <c r="C16" s="53">
        <v>2880</v>
      </c>
      <c r="D16" s="54"/>
      <c r="E16" s="27"/>
      <c r="F16" s="28"/>
      <c r="G16" s="29"/>
    </row>
    <row r="17" spans="1:7">
      <c r="A17" s="51" t="s">
        <v>16</v>
      </c>
      <c r="B17" s="52">
        <v>9397</v>
      </c>
      <c r="C17" s="53">
        <v>18222</v>
      </c>
      <c r="D17" s="54"/>
      <c r="E17" s="27"/>
      <c r="F17" s="28"/>
      <c r="G17" s="29"/>
    </row>
    <row r="18" spans="1:7">
      <c r="A18" s="51"/>
      <c r="B18" s="52"/>
      <c r="C18" s="53"/>
      <c r="D18" s="54"/>
      <c r="E18" s="27"/>
      <c r="F18" s="28"/>
      <c r="G18" s="29"/>
    </row>
    <row r="19" spans="1:7">
      <c r="A19" s="51"/>
      <c r="B19" s="52"/>
      <c r="C19" s="53"/>
      <c r="D19" s="54"/>
      <c r="E19" s="27"/>
      <c r="F19" s="28"/>
      <c r="G19" s="29"/>
    </row>
    <row r="20" spans="1:7">
      <c r="A20" s="51"/>
      <c r="B20" s="52"/>
      <c r="C20" s="53"/>
      <c r="D20" s="54"/>
      <c r="E20" s="27"/>
      <c r="F20" s="28"/>
      <c r="G20" s="29"/>
    </row>
    <row r="21" spans="1:7">
      <c r="A21" s="51"/>
      <c r="B21" s="52"/>
      <c r="C21" s="53"/>
      <c r="D21" s="54"/>
      <c r="E21" s="27"/>
      <c r="F21" s="28"/>
      <c r="G21" s="29"/>
    </row>
    <row r="22" spans="1:7">
      <c r="A22" s="51"/>
      <c r="B22" s="52"/>
      <c r="C22" s="53"/>
      <c r="D22" s="54"/>
      <c r="E22" s="27"/>
      <c r="F22" s="28"/>
      <c r="G22" s="29"/>
    </row>
    <row r="23" spans="1:7" ht="15.75" thickBot="1">
      <c r="A23" s="55"/>
      <c r="B23" s="56"/>
      <c r="C23" s="57"/>
      <c r="D23" s="58"/>
      <c r="E23" s="34"/>
      <c r="F23" s="35"/>
      <c r="G23" s="36"/>
    </row>
    <row r="24" spans="1:7" ht="15.75" thickBot="1">
      <c r="A24" s="59" t="s">
        <v>17</v>
      </c>
      <c r="B24" s="60">
        <f t="shared" ref="B24:C24" si="1">SUM(B25:B28)</f>
        <v>107053</v>
      </c>
      <c r="C24" s="61">
        <f t="shared" si="1"/>
        <v>111793</v>
      </c>
      <c r="D24" s="62"/>
      <c r="E24" s="41">
        <v>0</v>
      </c>
      <c r="F24" s="42">
        <v>0</v>
      </c>
      <c r="G24" s="43"/>
    </row>
    <row r="25" spans="1:7">
      <c r="A25" s="63" t="s">
        <v>18</v>
      </c>
      <c r="B25" s="64"/>
      <c r="C25" s="65"/>
      <c r="D25" s="66"/>
      <c r="E25" s="48"/>
      <c r="F25" s="49"/>
      <c r="G25" s="50"/>
    </row>
    <row r="26" spans="1:7">
      <c r="A26" s="67" t="s">
        <v>19</v>
      </c>
      <c r="B26" s="52"/>
      <c r="C26" s="53"/>
      <c r="D26" s="54"/>
      <c r="E26" s="27"/>
      <c r="F26" s="28"/>
      <c r="G26" s="29"/>
    </row>
    <row r="27" spans="1:7">
      <c r="A27" s="67" t="s">
        <v>20</v>
      </c>
      <c r="B27" s="52">
        <v>101588</v>
      </c>
      <c r="C27" s="53">
        <v>101588</v>
      </c>
      <c r="D27" s="54"/>
      <c r="E27" s="27"/>
      <c r="F27" s="28"/>
      <c r="G27" s="29"/>
    </row>
    <row r="28" spans="1:7" ht="15.75" thickBot="1">
      <c r="A28" s="68" t="s">
        <v>21</v>
      </c>
      <c r="B28" s="69">
        <v>5465</v>
      </c>
      <c r="C28" s="70">
        <v>10205</v>
      </c>
      <c r="D28" s="71"/>
      <c r="E28" s="34"/>
      <c r="F28" s="35"/>
      <c r="G28" s="36"/>
    </row>
    <row r="29" spans="1:7" ht="15.75" thickBot="1">
      <c r="A29" s="72" t="s">
        <v>22</v>
      </c>
      <c r="B29" s="73">
        <f>B8+B9+B10+B12+B24+B11</f>
        <v>226719</v>
      </c>
      <c r="C29" s="74">
        <f t="shared" ref="C29" si="2">C8+C9+C10+C12+C24+C11</f>
        <v>249465</v>
      </c>
      <c r="D29" s="75"/>
      <c r="E29" s="76">
        <v>0</v>
      </c>
      <c r="F29" s="77">
        <v>0</v>
      </c>
      <c r="G29" s="78"/>
    </row>
    <row r="30" spans="1:7" ht="15.75" thickBot="1">
      <c r="B30" s="79"/>
      <c r="C30" s="80"/>
      <c r="D30" s="81"/>
      <c r="E30" s="48"/>
      <c r="F30" s="49"/>
      <c r="G30" s="50"/>
    </row>
    <row r="31" spans="1:7" ht="15.75" thickBot="1">
      <c r="A31" s="82" t="s">
        <v>23</v>
      </c>
      <c r="B31" s="83"/>
      <c r="C31" s="84"/>
      <c r="D31" s="85"/>
      <c r="E31" s="34"/>
      <c r="F31" s="35"/>
      <c r="G31" s="36"/>
    </row>
    <row r="32" spans="1:7" ht="15.75" thickBot="1">
      <c r="A32" s="86" t="s">
        <v>24</v>
      </c>
      <c r="B32" s="87">
        <v>3837</v>
      </c>
      <c r="C32" s="87">
        <v>7865</v>
      </c>
      <c r="D32" s="88"/>
      <c r="E32" s="41">
        <v>0</v>
      </c>
      <c r="F32" s="42">
        <v>0</v>
      </c>
      <c r="G32" s="43"/>
    </row>
    <row r="33" spans="1:7" ht="15.75" thickBot="1">
      <c r="A33" s="89" t="s">
        <v>25</v>
      </c>
      <c r="B33" s="90"/>
      <c r="C33" s="91"/>
      <c r="D33" s="92"/>
      <c r="E33" s="93"/>
      <c r="F33" s="94"/>
      <c r="G33" s="95"/>
    </row>
    <row r="34" spans="1:7" ht="15.75" thickBot="1">
      <c r="A34" s="67" t="s">
        <v>26</v>
      </c>
      <c r="B34" s="87">
        <v>2572</v>
      </c>
      <c r="C34" s="87">
        <v>11398</v>
      </c>
      <c r="D34" s="87"/>
      <c r="E34" s="41">
        <v>0</v>
      </c>
      <c r="F34" s="42">
        <v>0</v>
      </c>
      <c r="G34" s="43"/>
    </row>
    <row r="35" spans="1:7" ht="15.75" thickBot="1">
      <c r="A35" s="67" t="s">
        <v>25</v>
      </c>
      <c r="B35" s="90"/>
      <c r="C35" s="91"/>
      <c r="D35" s="92"/>
      <c r="E35" s="93"/>
      <c r="F35" s="94"/>
      <c r="G35" s="95"/>
    </row>
    <row r="36" spans="1:7" ht="15.75" thickBot="1">
      <c r="A36" s="67" t="s">
        <v>27</v>
      </c>
      <c r="B36" s="87"/>
      <c r="C36" s="87">
        <v>24</v>
      </c>
      <c r="D36" s="87"/>
      <c r="E36" s="41">
        <v>0</v>
      </c>
      <c r="F36" s="42">
        <v>0</v>
      </c>
      <c r="G36" s="43"/>
    </row>
    <row r="37" spans="1:7" ht="15.75" thickBot="1">
      <c r="A37" s="68" t="s">
        <v>28</v>
      </c>
      <c r="B37" s="96"/>
      <c r="C37" s="97"/>
      <c r="D37" s="98"/>
      <c r="E37" s="93"/>
      <c r="F37" s="94"/>
      <c r="G37" s="95"/>
    </row>
    <row r="38" spans="1:7" ht="15.75" thickBot="1">
      <c r="A38" s="59" t="s">
        <v>29</v>
      </c>
      <c r="B38" s="99"/>
      <c r="C38" s="100"/>
      <c r="D38" s="101"/>
      <c r="E38" s="102">
        <v>0</v>
      </c>
      <c r="F38" s="103">
        <v>0</v>
      </c>
      <c r="G38" s="104"/>
    </row>
    <row r="39" spans="1:7" ht="15.75" thickBot="1">
      <c r="A39" s="105" t="s">
        <v>30</v>
      </c>
      <c r="B39" s="106">
        <f t="shared" ref="B39:C39" si="3">B32+B34+B36+B38</f>
        <v>6409</v>
      </c>
      <c r="C39" s="107">
        <f t="shared" si="3"/>
        <v>19287</v>
      </c>
      <c r="D39" s="108"/>
      <c r="E39" s="109">
        <v>0</v>
      </c>
      <c r="F39" s="110">
        <v>0</v>
      </c>
      <c r="G39" s="111"/>
    </row>
    <row r="40" spans="1:7">
      <c r="A40" s="112"/>
      <c r="B40" s="112"/>
      <c r="C40" s="112"/>
      <c r="D40" s="112"/>
    </row>
    <row r="41" spans="1:7">
      <c r="A41" s="113" t="s">
        <v>31</v>
      </c>
      <c r="B41" s="114">
        <f t="shared" ref="B41:C41" si="4">B29+B39</f>
        <v>233128</v>
      </c>
      <c r="C41" s="114">
        <f t="shared" si="4"/>
        <v>268752</v>
      </c>
      <c r="D41" s="114"/>
      <c r="E41" s="2">
        <f>E29+E39</f>
        <v>0</v>
      </c>
      <c r="F41" s="2">
        <f>F29+F39</f>
        <v>0</v>
      </c>
    </row>
  </sheetData>
  <mergeCells count="2">
    <mergeCell ref="B6:D6"/>
    <mergeCell ref="E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10.m.Önk. műk.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2016-09-23T06:36:16Z</dcterms:created>
  <dcterms:modified xsi:type="dcterms:W3CDTF">2016-09-23T06:36:45Z</dcterms:modified>
</cp:coreProperties>
</file>