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476" windowWidth="12120" windowHeight="858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'Munka1'!$A$1:$E$41</definedName>
  </definedNames>
  <calcPr fullCalcOnLoad="1"/>
</workbook>
</file>

<file path=xl/sharedStrings.xml><?xml version="1.0" encoding="utf-8"?>
<sst xmlns="http://schemas.openxmlformats.org/spreadsheetml/2006/main" count="66" uniqueCount="55">
  <si>
    <t>adatok eFt-ban</t>
  </si>
  <si>
    <t xml:space="preserve">Eredeti </t>
  </si>
  <si>
    <t>előirányzat</t>
  </si>
  <si>
    <t>Pályázati támogatás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</si>
  <si>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</si>
  <si>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</si>
  <si>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</si>
  <si>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</si>
  <si>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</si>
  <si>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</si>
  <si>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</si>
  <si>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</si>
  <si>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</si>
  <si>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</si>
  <si>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</si>
  <si>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</si>
  <si>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</si>
  <si>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</si>
  <si>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</si>
  <si>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Önkormányzati saját forrás</t>
  </si>
  <si>
    <t>Felújítások</t>
  </si>
  <si>
    <t>I.Felújítások összesen:</t>
  </si>
  <si>
    <t>II.</t>
  </si>
  <si>
    <t xml:space="preserve"> Fejlesztések</t>
  </si>
  <si>
    <t>Ingatlanforgalmazási Alap</t>
  </si>
  <si>
    <t>Beruházás előkészítési Alap</t>
  </si>
  <si>
    <t>II.Fejlesztések összesen:</t>
  </si>
  <si>
    <t>Ö S S Z E S E N (I+II.)</t>
  </si>
  <si>
    <t>Önkormányzati felhalmozási kiadások</t>
  </si>
  <si>
    <t>I.</t>
  </si>
  <si>
    <t>Algyő Nagyközség Önkormányzat 2015. évi beruházásai, és azok forrásainak kimutatása</t>
  </si>
  <si>
    <t>2015. évi</t>
  </si>
  <si>
    <t>Borászati bemutató tér kialakítás    /áthúzódó</t>
  </si>
  <si>
    <t>Gyógynövényes bemutató tér kialakítása   /áthúzódó</t>
  </si>
  <si>
    <t>"Zöld Iskola" felújítás  /áthúzódó</t>
  </si>
  <si>
    <t>Új Iskola könyvtár hátsó teraszának árnyékolása  /áthúzódó</t>
  </si>
  <si>
    <t>Vízügyi Építési Alap 2014.-ről áthúzódó</t>
  </si>
  <si>
    <t>Borbála Fürdő előtti parkoló víztelenítése  /áthúzódó</t>
  </si>
  <si>
    <t>Bérlakások felújítási kerete   /áthúzódó</t>
  </si>
  <si>
    <t>Belterületi utak felújítása</t>
  </si>
  <si>
    <t>Járda felújítási keret</t>
  </si>
  <si>
    <t>Intézményi felújítások</t>
  </si>
  <si>
    <t>Vízügyi Építési Alap 2015.</t>
  </si>
  <si>
    <t>Pályázatok saját erő alapja/CsM.-i Önkormányzat TOP 5 fejl.célok megvalósít. pályázati önerő alapja</t>
  </si>
  <si>
    <t>Pályázatok saját erő alapja /Önkormányzati pályázatok</t>
  </si>
  <si>
    <t>Gépek berendezések, nagyértékű eszk.beszerzése</t>
  </si>
  <si>
    <t>Számítástechnikai eszközök beszerzése</t>
  </si>
  <si>
    <t xml:space="preserve">LEADER/ Tiszai hajókikötő - konténer beszerzés </t>
  </si>
  <si>
    <t>KEOP Napelemes rendszer telepítése /Iskola, Faluház</t>
  </si>
  <si>
    <t>Óvoda részére 2015. évi eszköz beszerzési terv alapján foglalkoztató eszközök beszerzése</t>
  </si>
  <si>
    <t>1100/2.hrsz. Ingatlanra életjáradék fizetése  /áthúzódó</t>
  </si>
  <si>
    <t>Bel-és külterületi fásítási program  /áthúzódó</t>
  </si>
  <si>
    <t>Tiszavirág u.-Fehér Ignác Ált. Isk. Parkoló építés   /áthúzódó</t>
  </si>
  <si>
    <t>Temető hátsó megközelítését szolgáló szilárd burkolatú út  /áthúzódó</t>
  </si>
  <si>
    <t>Erdei közjóléti létesítmények kialakítása  /áthúzódó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</si>
</sst>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0E]yyyy\.\ mmmm\ d\."/>
  </numFmts>
  <fonts count="32">
    <font>
      <sz val="10"/>
      <name val="Arial CE"/>
      <family val="0"/>
    </font>
    <font>
      <sz val="12"/>
      <name val="Arial CE"/>
      <family val="0"/>
    </font>
    <font>
      <sz val="12"/>
      <color indexed="8"/>
      <name val="Arial CE"/>
      <family val="0"/>
    </font>
    <font>
      <b/>
      <sz val="12"/>
      <name val="Arial CE"/>
      <family val="0"/>
    </font>
    <font>
      <b/>
      <sz val="12"/>
      <color indexed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3"/>
      <color indexed="8"/>
      <name val="Arial"/>
      <family val="2"/>
    </font>
    <font>
      <b/>
      <i/>
      <sz val="13"/>
      <color indexed="8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2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4" fillId="24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3" fontId="11" fillId="0" borderId="17" xfId="0" applyNumberFormat="1" applyFont="1" applyBorder="1" applyAlignment="1">
      <alignment/>
    </xf>
    <xf numFmtId="0" fontId="10" fillId="0" borderId="18" xfId="0" applyFont="1" applyBorder="1" applyAlignment="1">
      <alignment/>
    </xf>
    <xf numFmtId="3" fontId="11" fillId="0" borderId="19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/>
    </xf>
    <xf numFmtId="3" fontId="10" fillId="0" borderId="22" xfId="0" applyNumberFormat="1" applyFont="1" applyBorder="1" applyAlignment="1">
      <alignment/>
    </xf>
    <xf numFmtId="0" fontId="10" fillId="17" borderId="23" xfId="0" applyFont="1" applyFill="1" applyBorder="1" applyAlignment="1">
      <alignment horizontal="center"/>
    </xf>
    <xf numFmtId="0" fontId="12" fillId="17" borderId="24" xfId="0" applyFont="1" applyFill="1" applyBorder="1" applyAlignment="1">
      <alignment/>
    </xf>
    <xf numFmtId="3" fontId="12" fillId="17" borderId="25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2" fillId="0" borderId="24" xfId="0" applyFont="1" applyBorder="1" applyAlignment="1">
      <alignment/>
    </xf>
    <xf numFmtId="3" fontId="10" fillId="0" borderId="25" xfId="0" applyNumberFormat="1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3" fontId="10" fillId="0" borderId="1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0" fontId="10" fillId="17" borderId="23" xfId="0" applyFont="1" applyFill="1" applyBorder="1" applyAlignment="1">
      <alignment/>
    </xf>
    <xf numFmtId="0" fontId="12" fillId="17" borderId="26" xfId="0" applyFont="1" applyFill="1" applyBorder="1" applyAlignment="1">
      <alignment/>
    </xf>
    <xf numFmtId="3" fontId="10" fillId="17" borderId="25" xfId="0" applyNumberFormat="1" applyFont="1" applyFill="1" applyBorder="1" applyAlignment="1">
      <alignment/>
    </xf>
    <xf numFmtId="0" fontId="10" fillId="0" borderId="23" xfId="0" applyFont="1" applyBorder="1" applyAlignment="1">
      <alignment/>
    </xf>
    <xf numFmtId="0" fontId="12" fillId="0" borderId="27" xfId="0" applyFont="1" applyBorder="1" applyAlignment="1">
      <alignment/>
    </xf>
    <xf numFmtId="3" fontId="10" fillId="0" borderId="28" xfId="0" applyNumberFormat="1" applyFont="1" applyBorder="1" applyAlignment="1">
      <alignment/>
    </xf>
    <xf numFmtId="0" fontId="14" fillId="17" borderId="24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3" fontId="11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3" fontId="11" fillId="0" borderId="32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0" fontId="10" fillId="0" borderId="18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12" fillId="0" borderId="35" xfId="0" applyFont="1" applyBorder="1" applyAlignment="1">
      <alignment/>
    </xf>
    <xf numFmtId="3" fontId="10" fillId="0" borderId="36" xfId="0" applyNumberFormat="1" applyFont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" fillId="24" borderId="42" xfId="0" applyFont="1" applyFill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75" zoomScaleSheetLayoutView="75" workbookViewId="0" topLeftCell="A13">
      <selection activeCell="I20" sqref="I20"/>
    </sheetView>
  </sheetViews>
  <sheetFormatPr defaultColWidth="9.00390625" defaultRowHeight="18" customHeight="1"/>
  <cols>
    <col min="1" max="1" width="10.625" style="1" customWidth="1"/>
    <col min="2" max="2" width="121.875" style="1" customWidth="1"/>
    <col min="3" max="3" width="19.125" style="1" customWidth="1"/>
    <col min="4" max="4" width="15.625" style="3" customWidth="1"/>
    <col min="5" max="5" width="19.625" style="3" customWidth="1"/>
    <col min="6" max="16384" width="9.125" style="1" customWidth="1"/>
  </cols>
  <sheetData>
    <row r="1" spans="2:5" ht="27" customHeight="1">
      <c r="B1" s="54" t="s">
        <v>30</v>
      </c>
      <c r="C1" s="54"/>
      <c r="D1" s="54"/>
      <c r="E1" s="54"/>
    </row>
    <row r="3" ht="18" customHeight="1" thickBot="1">
      <c r="E3" s="4" t="s">
        <v>0</v>
      </c>
    </row>
    <row r="4" spans="1:5" ht="18" customHeight="1" thickBot="1">
      <c r="A4" s="51" t="s">
        <v>4</v>
      </c>
      <c r="B4" s="57" t="s">
        <v>28</v>
      </c>
      <c r="C4" s="2" t="s">
        <v>31</v>
      </c>
      <c r="D4" s="55"/>
      <c r="E4" s="56"/>
    </row>
    <row r="5" spans="1:5" ht="18" customHeight="1" thickBot="1">
      <c r="A5" s="52"/>
      <c r="B5" s="58"/>
      <c r="C5" s="2" t="s">
        <v>1</v>
      </c>
      <c r="D5" s="61" t="s">
        <v>3</v>
      </c>
      <c r="E5" s="59" t="s">
        <v>19</v>
      </c>
    </row>
    <row r="6" spans="1:5" ht="30.75" customHeight="1" thickBot="1">
      <c r="A6" s="53"/>
      <c r="B6" s="6"/>
      <c r="C6" s="5" t="s">
        <v>2</v>
      </c>
      <c r="D6" s="62"/>
      <c r="E6" s="60"/>
    </row>
    <row r="7" spans="1:5" s="9" customFormat="1" ht="18" customHeight="1">
      <c r="A7" s="38" t="s">
        <v>29</v>
      </c>
      <c r="B7" s="7" t="s">
        <v>20</v>
      </c>
      <c r="C7" s="8"/>
      <c r="D7" s="8"/>
      <c r="E7" s="8"/>
    </row>
    <row r="8" spans="1:5" s="9" customFormat="1" ht="18" customHeight="1">
      <c r="A8" s="10" t="s">
        <v>5</v>
      </c>
      <c r="B8" s="11" t="s">
        <v>32</v>
      </c>
      <c r="C8" s="12">
        <v>800</v>
      </c>
      <c r="D8" s="12">
        <v>0</v>
      </c>
      <c r="E8" s="12">
        <f>SUM(C8-D8)</f>
        <v>800</v>
      </c>
    </row>
    <row r="9" spans="1:5" s="9" customFormat="1" ht="18" customHeight="1">
      <c r="A9" s="10" t="s">
        <v>6</v>
      </c>
      <c r="B9" s="11" t="s">
        <v>33</v>
      </c>
      <c r="C9" s="12">
        <v>882</v>
      </c>
      <c r="D9" s="12">
        <v>0</v>
      </c>
      <c r="E9" s="12">
        <f>SUM(C9-D9)</f>
        <v>882</v>
      </c>
    </row>
    <row r="10" spans="1:5" s="9" customFormat="1" ht="18" customHeight="1">
      <c r="A10" s="10" t="s">
        <v>7</v>
      </c>
      <c r="B10" s="13" t="s">
        <v>34</v>
      </c>
      <c r="C10" s="14">
        <v>1315</v>
      </c>
      <c r="D10" s="14">
        <v>0</v>
      </c>
      <c r="E10" s="12">
        <f aca="true" t="shared" si="0" ref="E10:E18">SUM(C10-D10)</f>
        <v>1315</v>
      </c>
    </row>
    <row r="11" spans="1:5" s="9" customFormat="1" ht="18" customHeight="1">
      <c r="A11" s="10" t="s">
        <v>8</v>
      </c>
      <c r="B11" s="13" t="s">
        <v>35</v>
      </c>
      <c r="C11" s="15">
        <v>2500</v>
      </c>
      <c r="D11" s="15">
        <v>0</v>
      </c>
      <c r="E11" s="12">
        <f t="shared" si="0"/>
        <v>2500</v>
      </c>
    </row>
    <row r="12" spans="1:5" s="9" customFormat="1" ht="18" customHeight="1">
      <c r="A12" s="10" t="s">
        <v>9</v>
      </c>
      <c r="B12" s="13" t="s">
        <v>36</v>
      </c>
      <c r="C12" s="15">
        <v>11538</v>
      </c>
      <c r="D12" s="15">
        <v>0</v>
      </c>
      <c r="E12" s="12">
        <f t="shared" si="0"/>
        <v>11538</v>
      </c>
    </row>
    <row r="13" spans="1:5" s="9" customFormat="1" ht="18" customHeight="1">
      <c r="A13" s="10" t="s">
        <v>10</v>
      </c>
      <c r="B13" s="13" t="s">
        <v>37</v>
      </c>
      <c r="C13" s="15">
        <v>653</v>
      </c>
      <c r="D13" s="15">
        <v>0</v>
      </c>
      <c r="E13" s="12">
        <f t="shared" si="0"/>
        <v>653</v>
      </c>
    </row>
    <row r="14" spans="1:5" s="9" customFormat="1" ht="18" customHeight="1">
      <c r="A14" s="10" t="s">
        <v>11</v>
      </c>
      <c r="B14" s="13" t="s">
        <v>38</v>
      </c>
      <c r="C14" s="15">
        <v>1500</v>
      </c>
      <c r="D14" s="15">
        <v>0</v>
      </c>
      <c r="E14" s="12">
        <f t="shared" si="0"/>
        <v>1500</v>
      </c>
    </row>
    <row r="15" spans="1:5" s="9" customFormat="1" ht="18" customHeight="1">
      <c r="A15" s="10" t="s">
        <v>12</v>
      </c>
      <c r="B15" s="11" t="s">
        <v>39</v>
      </c>
      <c r="C15" s="16">
        <v>50000</v>
      </c>
      <c r="D15" s="16">
        <v>0</v>
      </c>
      <c r="E15" s="12">
        <f t="shared" si="0"/>
        <v>50000</v>
      </c>
    </row>
    <row r="16" spans="1:5" s="9" customFormat="1" ht="18" customHeight="1">
      <c r="A16" s="10" t="s">
        <v>13</v>
      </c>
      <c r="B16" s="39" t="s">
        <v>40</v>
      </c>
      <c r="C16" s="16">
        <v>30000</v>
      </c>
      <c r="D16" s="16">
        <v>0</v>
      </c>
      <c r="E16" s="12">
        <f t="shared" si="0"/>
        <v>30000</v>
      </c>
    </row>
    <row r="17" spans="1:5" s="9" customFormat="1" ht="18" customHeight="1">
      <c r="A17" s="10" t="s">
        <v>14</v>
      </c>
      <c r="B17" s="39" t="s">
        <v>41</v>
      </c>
      <c r="C17" s="16">
        <v>20000</v>
      </c>
      <c r="D17" s="16">
        <v>0</v>
      </c>
      <c r="E17" s="12">
        <f t="shared" si="0"/>
        <v>20000</v>
      </c>
    </row>
    <row r="18" spans="1:5" s="9" customFormat="1" ht="18" customHeight="1">
      <c r="A18" s="10" t="s">
        <v>15</v>
      </c>
      <c r="B18" s="11" t="s">
        <v>42</v>
      </c>
      <c r="C18" s="16">
        <v>24291</v>
      </c>
      <c r="D18" s="16">
        <v>0</v>
      </c>
      <c r="E18" s="16">
        <f t="shared" si="0"/>
        <v>24291</v>
      </c>
    </row>
    <row r="19" spans="1:5" s="9" customFormat="1" ht="18" customHeight="1" thickBot="1">
      <c r="A19" s="17"/>
      <c r="B19" s="18"/>
      <c r="C19" s="19"/>
      <c r="D19" s="19"/>
      <c r="E19" s="19"/>
    </row>
    <row r="20" spans="1:5" s="9" customFormat="1" ht="18" customHeight="1" thickBot="1">
      <c r="A20" s="20"/>
      <c r="B20" s="21" t="s">
        <v>21</v>
      </c>
      <c r="C20" s="22">
        <f>SUM(C8:C18)</f>
        <v>143479</v>
      </c>
      <c r="D20" s="22">
        <f>SUM(D8:D18)</f>
        <v>0</v>
      </c>
      <c r="E20" s="22">
        <f>SUM(E8:E18)</f>
        <v>143479</v>
      </c>
    </row>
    <row r="21" spans="1:5" s="9" customFormat="1" ht="18" customHeight="1" thickBot="1">
      <c r="A21" s="23"/>
      <c r="B21" s="24"/>
      <c r="C21" s="25"/>
      <c r="D21" s="25"/>
      <c r="E21" s="25"/>
    </row>
    <row r="22" spans="1:5" s="9" customFormat="1" ht="18" customHeight="1">
      <c r="A22" s="48"/>
      <c r="B22" s="49"/>
      <c r="C22" s="50"/>
      <c r="D22" s="50"/>
      <c r="E22" s="50"/>
    </row>
    <row r="23" spans="1:5" s="9" customFormat="1" ht="18" customHeight="1">
      <c r="A23" s="26" t="s">
        <v>22</v>
      </c>
      <c r="B23" s="27" t="s">
        <v>23</v>
      </c>
      <c r="C23" s="28"/>
      <c r="D23" s="28"/>
      <c r="E23" s="28"/>
    </row>
    <row r="24" spans="1:5" s="43" customFormat="1" ht="18" customHeight="1">
      <c r="A24" s="17" t="s">
        <v>5</v>
      </c>
      <c r="B24" s="11" t="s">
        <v>50</v>
      </c>
      <c r="C24" s="42">
        <v>360</v>
      </c>
      <c r="D24" s="12">
        <v>0</v>
      </c>
      <c r="E24" s="12">
        <f aca="true" t="shared" si="1" ref="E24:E37">SUM(C24-D24)</f>
        <v>360</v>
      </c>
    </row>
    <row r="25" spans="1:5" s="43" customFormat="1" ht="18" customHeight="1">
      <c r="A25" s="10" t="s">
        <v>6</v>
      </c>
      <c r="B25" s="11" t="s">
        <v>51</v>
      </c>
      <c r="C25" s="42">
        <v>5000</v>
      </c>
      <c r="D25" s="12">
        <v>0</v>
      </c>
      <c r="E25" s="12">
        <f t="shared" si="1"/>
        <v>5000</v>
      </c>
    </row>
    <row r="26" spans="1:5" s="43" customFormat="1" ht="18" customHeight="1">
      <c r="A26" s="17" t="s">
        <v>7</v>
      </c>
      <c r="B26" s="11" t="s">
        <v>52</v>
      </c>
      <c r="C26" s="45">
        <v>2500</v>
      </c>
      <c r="D26" s="29">
        <v>0</v>
      </c>
      <c r="E26" s="29">
        <f t="shared" si="1"/>
        <v>2500</v>
      </c>
    </row>
    <row r="27" spans="1:5" s="43" customFormat="1" ht="18" customHeight="1">
      <c r="A27" s="17" t="s">
        <v>8</v>
      </c>
      <c r="B27" s="11" t="s">
        <v>53</v>
      </c>
      <c r="C27" s="45">
        <v>1039</v>
      </c>
      <c r="D27" s="29">
        <v>0</v>
      </c>
      <c r="E27" s="12">
        <f t="shared" si="1"/>
        <v>1039</v>
      </c>
    </row>
    <row r="28" spans="1:5" s="43" customFormat="1" ht="18" customHeight="1">
      <c r="A28" s="17" t="s">
        <v>9</v>
      </c>
      <c r="B28" s="11" t="s">
        <v>54</v>
      </c>
      <c r="C28" s="45">
        <v>34808</v>
      </c>
      <c r="D28" s="29">
        <v>0</v>
      </c>
      <c r="E28" s="12">
        <f t="shared" si="1"/>
        <v>34808</v>
      </c>
    </row>
    <row r="29" spans="1:5" s="43" customFormat="1" ht="18" customHeight="1">
      <c r="A29" s="17" t="s">
        <v>10</v>
      </c>
      <c r="B29" s="46" t="s">
        <v>43</v>
      </c>
      <c r="C29" s="44">
        <v>50000</v>
      </c>
      <c r="D29" s="29">
        <v>0</v>
      </c>
      <c r="E29" s="12">
        <f t="shared" si="1"/>
        <v>50000</v>
      </c>
    </row>
    <row r="30" spans="1:5" s="43" customFormat="1" ht="18" customHeight="1">
      <c r="A30" s="17" t="s">
        <v>11</v>
      </c>
      <c r="B30" s="46" t="s">
        <v>44</v>
      </c>
      <c r="C30" s="44">
        <v>20000</v>
      </c>
      <c r="D30" s="29">
        <v>0</v>
      </c>
      <c r="E30" s="12">
        <f t="shared" si="1"/>
        <v>20000</v>
      </c>
    </row>
    <row r="31" spans="1:5" s="43" customFormat="1" ht="18" customHeight="1">
      <c r="A31" s="17" t="s">
        <v>12</v>
      </c>
      <c r="B31" s="46" t="s">
        <v>25</v>
      </c>
      <c r="C31" s="44">
        <v>20000</v>
      </c>
      <c r="D31" s="29">
        <v>0</v>
      </c>
      <c r="E31" s="12">
        <f t="shared" si="1"/>
        <v>20000</v>
      </c>
    </row>
    <row r="32" spans="1:5" s="43" customFormat="1" ht="18" customHeight="1">
      <c r="A32" s="17" t="s">
        <v>13</v>
      </c>
      <c r="B32" s="13" t="s">
        <v>24</v>
      </c>
      <c r="C32" s="44">
        <v>15000</v>
      </c>
      <c r="D32" s="12">
        <v>0</v>
      </c>
      <c r="E32" s="12">
        <f t="shared" si="1"/>
        <v>15000</v>
      </c>
    </row>
    <row r="33" spans="1:5" s="43" customFormat="1" ht="18" customHeight="1">
      <c r="A33" s="17" t="s">
        <v>14</v>
      </c>
      <c r="B33" s="13" t="s">
        <v>45</v>
      </c>
      <c r="C33" s="44">
        <v>3000</v>
      </c>
      <c r="D33" s="12">
        <v>0</v>
      </c>
      <c r="E33" s="12">
        <f t="shared" si="1"/>
        <v>3000</v>
      </c>
    </row>
    <row r="34" spans="1:5" s="43" customFormat="1" ht="18" customHeight="1">
      <c r="A34" s="17" t="s">
        <v>15</v>
      </c>
      <c r="B34" s="13" t="s">
        <v>46</v>
      </c>
      <c r="C34" s="44">
        <v>3000</v>
      </c>
      <c r="D34" s="12">
        <v>0</v>
      </c>
      <c r="E34" s="12">
        <f t="shared" si="1"/>
        <v>3000</v>
      </c>
    </row>
    <row r="35" spans="1:5" s="43" customFormat="1" ht="18" customHeight="1">
      <c r="A35" s="17" t="s">
        <v>16</v>
      </c>
      <c r="B35" s="11" t="s">
        <v>47</v>
      </c>
      <c r="C35" s="44">
        <v>5062</v>
      </c>
      <c r="D35" s="14">
        <v>5062</v>
      </c>
      <c r="E35" s="12">
        <f t="shared" si="1"/>
        <v>0</v>
      </c>
    </row>
    <row r="36" spans="1:5" s="43" customFormat="1" ht="18" customHeight="1">
      <c r="A36" s="17" t="s">
        <v>17</v>
      </c>
      <c r="B36" s="11" t="s">
        <v>48</v>
      </c>
      <c r="C36" s="42">
        <v>49995</v>
      </c>
      <c r="D36" s="14">
        <v>46580</v>
      </c>
      <c r="E36" s="12">
        <f t="shared" si="1"/>
        <v>3415</v>
      </c>
    </row>
    <row r="37" spans="1:5" s="43" customFormat="1" ht="18" customHeight="1">
      <c r="A37" s="17" t="s">
        <v>18</v>
      </c>
      <c r="B37" s="47" t="s">
        <v>49</v>
      </c>
      <c r="C37" s="12">
        <v>1921</v>
      </c>
      <c r="D37" s="12">
        <v>0</v>
      </c>
      <c r="E37" s="12">
        <f t="shared" si="1"/>
        <v>1921</v>
      </c>
    </row>
    <row r="38" spans="1:5" s="9" customFormat="1" ht="18" customHeight="1" thickBot="1">
      <c r="A38" s="40"/>
      <c r="B38" s="41"/>
      <c r="C38" s="30">
        <v>7700</v>
      </c>
      <c r="D38" s="30"/>
      <c r="E38" s="30"/>
    </row>
    <row r="39" spans="1:5" s="9" customFormat="1" ht="18" customHeight="1" thickBot="1">
      <c r="A39" s="31"/>
      <c r="B39" s="32" t="s">
        <v>26</v>
      </c>
      <c r="C39" s="33">
        <f>SUM(C24:C38)</f>
        <v>219385</v>
      </c>
      <c r="D39" s="33">
        <f>SUM(D24:D37)</f>
        <v>51642</v>
      </c>
      <c r="E39" s="33">
        <f>SUM(E24:E37)</f>
        <v>160043</v>
      </c>
    </row>
    <row r="40" spans="1:5" s="9" customFormat="1" ht="18" customHeight="1" thickBot="1">
      <c r="A40" s="34"/>
      <c r="B40" s="35"/>
      <c r="C40" s="36"/>
      <c r="D40" s="36"/>
      <c r="E40" s="36"/>
    </row>
    <row r="41" spans="1:5" s="9" customFormat="1" ht="18" customHeight="1" thickBot="1">
      <c r="A41" s="31"/>
      <c r="B41" s="37" t="s">
        <v>27</v>
      </c>
      <c r="C41" s="33">
        <f>SUM(C20+C39)</f>
        <v>362864</v>
      </c>
      <c r="D41" s="33">
        <f>SUM(D20+D39)</f>
        <v>51642</v>
      </c>
      <c r="E41" s="33">
        <f>SUM(E20+E39)</f>
        <v>303522</v>
      </c>
    </row>
  </sheetData>
  <sheetProtection/>
  <mergeCells count="6">
    <mergeCell ref="A4:A6"/>
    <mergeCell ref="B1:E1"/>
    <mergeCell ref="D4:E4"/>
    <mergeCell ref="B4:B5"/>
    <mergeCell ref="E5:E6"/>
    <mergeCell ref="D5:D6"/>
  </mergeCells>
  <printOptions horizontalCentered="1"/>
  <pageMargins left="0.2362204724409449" right="0.15748031496062992" top="0.7874015748031497" bottom="0.6299212598425197" header="0.5118110236220472" footer="0.5118110236220472"/>
  <pageSetup horizontalDpi="300" verticalDpi="300" orientation="portrait" paperSize="9" scale="54" r:id="rId1"/>
  <headerFooter alignWithMargins="0">
    <oddHeader>&amp;R&amp;12 20.sz. melléklet a 4/2015.(III.09.)Ör-hez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vendeg1</cp:lastModifiedBy>
  <cp:lastPrinted>2015-03-05T19:30:13Z</cp:lastPrinted>
  <dcterms:created xsi:type="dcterms:W3CDTF">1997-01-17T14:02:09Z</dcterms:created>
  <dcterms:modified xsi:type="dcterms:W3CDTF">2015-03-08T16:45:36Z</dcterms:modified>
  <cp:category/>
  <cp:version/>
  <cp:contentType/>
  <cp:contentStatus/>
</cp:coreProperties>
</file>